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综合成绩" sheetId="17" r:id="rId1"/>
  </sheets>
  <definedNames>
    <definedName name="_xlnm._FilterDatabase" localSheetId="0" hidden="1">综合成绩!$A$1:$M$128</definedName>
    <definedName name="_xlnm.Print_Titles" localSheetId="0">综合成绩!$2:$2</definedName>
  </definedNames>
  <calcPr calcId="144525"/>
</workbook>
</file>

<file path=xl/sharedStrings.xml><?xml version="1.0" encoding="utf-8"?>
<sst xmlns="http://schemas.openxmlformats.org/spreadsheetml/2006/main" count="545" uniqueCount="290">
  <si>
    <t>孝感市市直医疗卫生事业单位（医疗专技岗位）2023年公开招聘综合成绩汇总表</t>
  </si>
  <si>
    <t>序号</t>
  </si>
  <si>
    <t>招聘单位</t>
  </si>
  <si>
    <t>姓名</t>
  </si>
  <si>
    <t>准考证号</t>
  </si>
  <si>
    <t>报考岗位代码</t>
  </si>
  <si>
    <t>笔试成绩</t>
  </si>
  <si>
    <t>笔试折算分</t>
  </si>
  <si>
    <t>面试成绩</t>
  </si>
  <si>
    <t>面试折算分</t>
  </si>
  <si>
    <t>综合成绩</t>
  </si>
  <si>
    <t>排名</t>
  </si>
  <si>
    <t>备注</t>
  </si>
  <si>
    <t>孝感市中心医院</t>
  </si>
  <si>
    <t>魏卓</t>
  </si>
  <si>
    <t>14222001007001001</t>
  </si>
  <si>
    <t>免笔试职位</t>
  </si>
  <si>
    <t>宋勇波</t>
  </si>
  <si>
    <t>刘小兵</t>
  </si>
  <si>
    <t>14222001007001002</t>
  </si>
  <si>
    <t>董伟</t>
  </si>
  <si>
    <t>郑威</t>
  </si>
  <si>
    <t>张宇博</t>
  </si>
  <si>
    <t>王强</t>
  </si>
  <si>
    <t>杨坤</t>
  </si>
  <si>
    <t>夏秀梅</t>
  </si>
  <si>
    <t>14222001007001003</t>
  </si>
  <si>
    <t>李涛</t>
  </si>
  <si>
    <t>沈文娟</t>
  </si>
  <si>
    <t>何鹏</t>
  </si>
  <si>
    <t>邱兰</t>
  </si>
  <si>
    <t>14222001007001004</t>
  </si>
  <si>
    <t>刘宏强</t>
  </si>
  <si>
    <t>14222001007001005</t>
  </si>
  <si>
    <t>李泽文</t>
  </si>
  <si>
    <t>14222001007001006</t>
  </si>
  <si>
    <t>何源</t>
  </si>
  <si>
    <t>14222001007001007</t>
  </si>
  <si>
    <t>魏贤</t>
  </si>
  <si>
    <t>吴一文</t>
  </si>
  <si>
    <t>14222001007001008</t>
  </si>
  <si>
    <t>董亮</t>
  </si>
  <si>
    <t>14222001007001009</t>
  </si>
  <si>
    <t>唐艳林</t>
  </si>
  <si>
    <t>孝感市妇幼保健院</t>
  </si>
  <si>
    <t>聂鹏博</t>
  </si>
  <si>
    <t>5242220803912</t>
  </si>
  <si>
    <t>14222001007002001</t>
  </si>
  <si>
    <t>徐俊利</t>
  </si>
  <si>
    <t>5242220804527</t>
  </si>
  <si>
    <t>朱纯</t>
  </si>
  <si>
    <t>5242220803611</t>
  </si>
  <si>
    <t>曾辉辉</t>
  </si>
  <si>
    <t>5242220804117</t>
  </si>
  <si>
    <t>李明</t>
  </si>
  <si>
    <t>5242220803819</t>
  </si>
  <si>
    <t>徐惠芬</t>
  </si>
  <si>
    <t>5242220808618</t>
  </si>
  <si>
    <t>曾念文</t>
  </si>
  <si>
    <t>5242220804514</t>
  </si>
  <si>
    <t>刘思贤</t>
  </si>
  <si>
    <t>5242220804502</t>
  </si>
  <si>
    <t>彭偲</t>
  </si>
  <si>
    <t>5242220804217</t>
  </si>
  <si>
    <t>张唐莉</t>
  </si>
  <si>
    <t>5242220803923</t>
  </si>
  <si>
    <t>曹玲</t>
  </si>
  <si>
    <t>5242220804525</t>
  </si>
  <si>
    <t>陈美仙</t>
  </si>
  <si>
    <t>5242220803608</t>
  </si>
  <si>
    <t>程明</t>
  </si>
  <si>
    <t>5242220808603</t>
  </si>
  <si>
    <t>余文</t>
  </si>
  <si>
    <t>5242220808619</t>
  </si>
  <si>
    <t>方琴</t>
  </si>
  <si>
    <t>5242220804415</t>
  </si>
  <si>
    <t>刘维康</t>
  </si>
  <si>
    <t>5242220803720</t>
  </si>
  <si>
    <t>缺考</t>
  </si>
  <si>
    <t>/</t>
  </si>
  <si>
    <t>钟玉</t>
  </si>
  <si>
    <t>5242220808607</t>
  </si>
  <si>
    <t>付佳佳</t>
  </si>
  <si>
    <t>5242220803807</t>
  </si>
  <si>
    <t>取消成绩</t>
  </si>
  <si>
    <t>杨磊</t>
  </si>
  <si>
    <t>5542220808914</t>
  </si>
  <si>
    <t>14222001007002002</t>
  </si>
  <si>
    <t>田婉雪</t>
  </si>
  <si>
    <t>5542220808213</t>
  </si>
  <si>
    <t>朱惠</t>
  </si>
  <si>
    <t>5542220808218</t>
  </si>
  <si>
    <t>郑琼</t>
  </si>
  <si>
    <t>5442220806922</t>
  </si>
  <si>
    <t>14222001007002003</t>
  </si>
  <si>
    <t>刘欢欢</t>
  </si>
  <si>
    <t>5442220805004</t>
  </si>
  <si>
    <t>张婵</t>
  </si>
  <si>
    <t>5442220805403</t>
  </si>
  <si>
    <t>刘经环</t>
  </si>
  <si>
    <t>5442220806612</t>
  </si>
  <si>
    <t>李雪</t>
  </si>
  <si>
    <t>5442220805305</t>
  </si>
  <si>
    <t>刘漫</t>
  </si>
  <si>
    <t>5442220806818</t>
  </si>
  <si>
    <t>孝感市疾病预防控制中心</t>
  </si>
  <si>
    <t>梁勇</t>
  </si>
  <si>
    <t>5642220808325</t>
  </si>
  <si>
    <t>14222001007003001</t>
  </si>
  <si>
    <t>黄敏</t>
  </si>
  <si>
    <t>5642220808321</t>
  </si>
  <si>
    <t>郑飞</t>
  </si>
  <si>
    <t>5642220808324</t>
  </si>
  <si>
    <r>
      <rPr>
        <sz val="11"/>
        <rFont val="等线"/>
        <charset val="134"/>
      </rPr>
      <t>孝感市中心血站</t>
    </r>
  </si>
  <si>
    <t>陈瑶</t>
  </si>
  <si>
    <t>5442220806910</t>
  </si>
  <si>
    <t>14222001007004001</t>
  </si>
  <si>
    <t>游敏</t>
  </si>
  <si>
    <t>5442220806308</t>
  </si>
  <si>
    <t>孝感市中心血站</t>
  </si>
  <si>
    <t>梁贝</t>
  </si>
  <si>
    <t>5442220807424</t>
  </si>
  <si>
    <t>陈俊君</t>
  </si>
  <si>
    <t>5442220806207</t>
  </si>
  <si>
    <t>黄浪</t>
  </si>
  <si>
    <t>5442220807301</t>
  </si>
  <si>
    <t>何慧平</t>
  </si>
  <si>
    <t>5442220806921</t>
  </si>
  <si>
    <t>喻祥</t>
  </si>
  <si>
    <t>5442220805902</t>
  </si>
  <si>
    <t>杨颖</t>
  </si>
  <si>
    <t>5442220806821</t>
  </si>
  <si>
    <t>陆丽萍</t>
  </si>
  <si>
    <t>5442220806911</t>
  </si>
  <si>
    <t>卢腊梅</t>
  </si>
  <si>
    <t>5442220806801</t>
  </si>
  <si>
    <t>周曦</t>
  </si>
  <si>
    <t>5542220808920</t>
  </si>
  <si>
    <t>14222001007004002</t>
  </si>
  <si>
    <t>万爽</t>
  </si>
  <si>
    <t>5542220808224</t>
  </si>
  <si>
    <t>魏珊</t>
  </si>
  <si>
    <t>5542220808025</t>
  </si>
  <si>
    <t>李钊</t>
  </si>
  <si>
    <t>5542220808207</t>
  </si>
  <si>
    <t>左鑫</t>
  </si>
  <si>
    <t>5542220807720</t>
  </si>
  <si>
    <t>孝感市惠民医院</t>
  </si>
  <si>
    <t>蔡芬芬</t>
  </si>
  <si>
    <t>5242220804714</t>
  </si>
  <si>
    <t>14222001007005001</t>
  </si>
  <si>
    <t>戚姣姣</t>
  </si>
  <si>
    <t>5242220808621</t>
  </si>
  <si>
    <t>曹军</t>
  </si>
  <si>
    <t>5142220803426</t>
  </si>
  <si>
    <t>14222001007005003</t>
  </si>
  <si>
    <t>刘雪芬</t>
  </si>
  <si>
    <t>5142220803408</t>
  </si>
  <si>
    <t>刘洋</t>
  </si>
  <si>
    <t>5142220803524</t>
  </si>
  <si>
    <t>14222001007005004</t>
  </si>
  <si>
    <t>李杭</t>
  </si>
  <si>
    <t>5442220806514</t>
  </si>
  <si>
    <t>14222001007005005</t>
  </si>
  <si>
    <t>黄玉洁</t>
  </si>
  <si>
    <t>5442220807306</t>
  </si>
  <si>
    <t>张泽祎</t>
  </si>
  <si>
    <t>5442220806116</t>
  </si>
  <si>
    <t>张露琴</t>
  </si>
  <si>
    <t>5442220806523</t>
  </si>
  <si>
    <t>余赛男</t>
  </si>
  <si>
    <t>5442220806424</t>
  </si>
  <si>
    <t>汪婵</t>
  </si>
  <si>
    <t>5442220805615</t>
  </si>
  <si>
    <t>万文晶</t>
  </si>
  <si>
    <t>5442220807409</t>
  </si>
  <si>
    <t>夏归华</t>
  </si>
  <si>
    <t>5442220806326</t>
  </si>
  <si>
    <t>徐莲紫</t>
  </si>
  <si>
    <t>5442220805827</t>
  </si>
  <si>
    <t>孝感市结核病防治所</t>
  </si>
  <si>
    <t>杨莹</t>
  </si>
  <si>
    <t>5242220803824</t>
  </si>
  <si>
    <t>14222001007006001</t>
  </si>
  <si>
    <t>刘宇唯</t>
  </si>
  <si>
    <t>5242220804021</t>
  </si>
  <si>
    <t>张文龙</t>
  </si>
  <si>
    <t>5242220804622</t>
  </si>
  <si>
    <t>邹倩文</t>
  </si>
  <si>
    <t>5242220803805</t>
  </si>
  <si>
    <t>张佩林</t>
  </si>
  <si>
    <t>5242220808609</t>
  </si>
  <si>
    <t>梅思宇</t>
  </si>
  <si>
    <t>5242220804709</t>
  </si>
  <si>
    <t>晏紫</t>
  </si>
  <si>
    <t>5242220808612</t>
  </si>
  <si>
    <t>严瑾</t>
  </si>
  <si>
    <t>5242220803612</t>
  </si>
  <si>
    <t>付明月</t>
  </si>
  <si>
    <t>5342220804924</t>
  </si>
  <si>
    <t>14222001007006002</t>
  </si>
  <si>
    <t>周培</t>
  </si>
  <si>
    <t>5342220804929</t>
  </si>
  <si>
    <t>徐子迪</t>
  </si>
  <si>
    <t>5342220804920</t>
  </si>
  <si>
    <t>廖雯</t>
  </si>
  <si>
    <t>5542220807830</t>
  </si>
  <si>
    <t>14222001007006003</t>
  </si>
  <si>
    <t>刘念</t>
  </si>
  <si>
    <t>5542220807620</t>
  </si>
  <si>
    <t>冯舒婷</t>
  </si>
  <si>
    <t>5542220808902</t>
  </si>
  <si>
    <t>朱菁</t>
  </si>
  <si>
    <t>5542220808226</t>
  </si>
  <si>
    <t>陈彭戈</t>
  </si>
  <si>
    <t>5542220807827</t>
  </si>
  <si>
    <t>陈佳茜</t>
  </si>
  <si>
    <t>5542220807707</t>
  </si>
  <si>
    <t>孝感市卫生计生委综合监督执法局</t>
  </si>
  <si>
    <t>张意龙</t>
  </si>
  <si>
    <t>5642220808313</t>
  </si>
  <si>
    <t>14222001007007001</t>
  </si>
  <si>
    <t>王子涵</t>
  </si>
  <si>
    <t>5642220809003</t>
  </si>
  <si>
    <t>陈宛冰</t>
  </si>
  <si>
    <t>5642220808407</t>
  </si>
  <si>
    <t>沈依文</t>
  </si>
  <si>
    <t>5642220808429</t>
  </si>
  <si>
    <t>李元鸣</t>
  </si>
  <si>
    <t>5642220808414</t>
  </si>
  <si>
    <r>
      <rPr>
        <sz val="11"/>
        <rFont val="等线"/>
        <charset val="134"/>
      </rPr>
      <t>魏文然</t>
    </r>
  </si>
  <si>
    <t>5642220808327</t>
  </si>
  <si>
    <t>刘婷</t>
  </si>
  <si>
    <t>5642220808427</t>
  </si>
  <si>
    <t>安荣静</t>
  </si>
  <si>
    <t>5642220808415</t>
  </si>
  <si>
    <t>朱蕾</t>
  </si>
  <si>
    <t>5642220808306</t>
  </si>
  <si>
    <t>孝感麻风防治中心</t>
  </si>
  <si>
    <t>王子莹</t>
  </si>
  <si>
    <t>5442220805924</t>
  </si>
  <si>
    <t>14222001007008002</t>
  </si>
  <si>
    <r>
      <rPr>
        <sz val="11"/>
        <rFont val="等线"/>
        <charset val="134"/>
      </rPr>
      <t>孝感麻风防治中心</t>
    </r>
  </si>
  <si>
    <t>蒋思慧</t>
  </si>
  <si>
    <t>5442220806307</t>
  </si>
  <si>
    <t>徐梦涵</t>
  </si>
  <si>
    <t>5442220805111</t>
  </si>
  <si>
    <t>王雨童</t>
  </si>
  <si>
    <t>5442220807314</t>
  </si>
  <si>
    <t>杨梅</t>
  </si>
  <si>
    <t>5442220807129</t>
  </si>
  <si>
    <r>
      <rPr>
        <sz val="11"/>
        <rFont val="等线"/>
        <charset val="134"/>
      </rPr>
      <t>王构</t>
    </r>
  </si>
  <si>
    <t>5442220807014</t>
  </si>
  <si>
    <r>
      <rPr>
        <sz val="11"/>
        <color indexed="8"/>
        <rFont val="宋体"/>
        <charset val="134"/>
      </rPr>
      <t>孝感市社会福利和医疗康复中心</t>
    </r>
  </si>
  <si>
    <t>李倩</t>
  </si>
  <si>
    <t>5242220703029</t>
  </si>
  <si>
    <t>14222001013001001</t>
  </si>
  <si>
    <t>张圆圆</t>
  </si>
  <si>
    <t>5242220703102</t>
  </si>
  <si>
    <t>陈文静</t>
  </si>
  <si>
    <t>5242220703212</t>
  </si>
  <si>
    <t>孝感市社会福利和医疗康复中心</t>
  </si>
  <si>
    <t>陈倩</t>
  </si>
  <si>
    <t>5242220703217</t>
  </si>
  <si>
    <t>岳学东</t>
  </si>
  <si>
    <t>5242220703107</t>
  </si>
  <si>
    <t>吴思敏</t>
  </si>
  <si>
    <t>5242220703030</t>
  </si>
  <si>
    <t>孝感市临空经济区卫生院</t>
  </si>
  <si>
    <t>钱晶晶</t>
  </si>
  <si>
    <t>5442220807313</t>
  </si>
  <si>
    <t>14222001019003003</t>
  </si>
  <si>
    <r>
      <rPr>
        <sz val="12"/>
        <color theme="1"/>
        <rFont val="宋体"/>
        <charset val="134"/>
      </rPr>
      <t>孝感市临空经济区卫生院</t>
    </r>
  </si>
  <si>
    <t>梁芬</t>
  </si>
  <si>
    <t>5442220805916</t>
  </si>
  <si>
    <t>汤兰兰</t>
  </si>
  <si>
    <t>5442220807219</t>
  </si>
  <si>
    <t>刘芝芳</t>
  </si>
  <si>
    <t>5442220806330</t>
  </si>
  <si>
    <t>闵静</t>
  </si>
  <si>
    <t>5442220806229</t>
  </si>
  <si>
    <t>胡庆</t>
  </si>
  <si>
    <t>5442220806414</t>
  </si>
  <si>
    <t>雷晓莉</t>
  </si>
  <si>
    <t>5542220807629</t>
  </si>
  <si>
    <t>14222001019003005</t>
  </si>
  <si>
    <t>戴佩佩</t>
  </si>
  <si>
    <t>5542220807918</t>
  </si>
  <si>
    <r>
      <rPr>
        <sz val="12"/>
        <color indexed="8"/>
        <rFont val="宋体"/>
        <charset val="134"/>
      </rPr>
      <t>李浩宇</t>
    </r>
  </si>
  <si>
    <t>5542220807710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</si>
</sst>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5">
    <font>
      <sz val="11"/>
      <color indexed="8"/>
      <name val="等线"/>
      <charset val="134"/>
      <scheme val="minor"/>
    </font>
    <font>
      <sz val="18"/>
      <name val="Times New Roman"/>
      <charset val="134"/>
    </font>
    <font>
      <sz val="11"/>
      <name val="Times New Roman"/>
      <charset val="134"/>
    </font>
    <font>
      <sz val="18"/>
      <name val="方正大标宋简体"/>
      <charset val="134"/>
    </font>
    <font>
      <sz val="11"/>
      <name val="宋体"/>
      <charset val="134"/>
    </font>
    <font>
      <sz val="12"/>
      <name val="Times New Roman"/>
      <charset val="134"/>
    </font>
    <font>
      <sz val="11"/>
      <name val="等线"/>
      <charset val="134"/>
    </font>
    <font>
      <sz val="12"/>
      <name val="宋体"/>
      <charset val="134"/>
    </font>
    <font>
      <sz val="11"/>
      <color rgb="FF000000"/>
      <name val="等线"/>
      <charset val="134"/>
    </font>
    <font>
      <sz val="11"/>
      <color rgb="FF000000"/>
      <name val="Times New Roman"/>
      <charset val="134"/>
    </font>
    <font>
      <sz val="11"/>
      <color rgb="FF000000"/>
      <name val="宋体"/>
      <charset val="134"/>
    </font>
    <font>
      <sz val="12"/>
      <color theme="1"/>
      <name val="宋体"/>
      <charset val="134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0"/>
      <name val="Arial"/>
      <charset val="0"/>
    </font>
    <font>
      <sz val="11"/>
      <color indexed="8"/>
      <name val="宋体"/>
      <charset val="134"/>
    </font>
    <font>
      <sz val="12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7" borderId="6" applyNumberFormat="0" applyFont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5" fillId="11" borderId="9" applyNumberFormat="0" applyAlignment="0" applyProtection="0">
      <alignment vertical="center"/>
    </xf>
    <xf numFmtId="0" fontId="26" fillId="11" borderId="5" applyNumberFormat="0" applyAlignment="0" applyProtection="0">
      <alignment vertical="center"/>
    </xf>
    <xf numFmtId="0" fontId="27" fillId="12" borderId="10" applyNumberForma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7" fillId="0" borderId="0">
      <alignment vertical="center"/>
    </xf>
    <xf numFmtId="0" fontId="32" fillId="0" borderId="0" applyNumberFormat="0" applyFont="0" applyFill="0" applyBorder="0" applyAlignment="0" applyProtection="0"/>
  </cellStyleXfs>
  <cellXfs count="6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/>
    </xf>
    <xf numFmtId="0" fontId="3" fillId="0" borderId="0" xfId="0" applyNumberFormat="1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/>
    </xf>
    <xf numFmtId="176" fontId="2" fillId="0" borderId="3" xfId="0" applyNumberFormat="1" applyFont="1" applyFill="1" applyBorder="1" applyAlignment="1">
      <alignment horizontal="center" vertical="center"/>
    </xf>
    <xf numFmtId="176" fontId="5" fillId="0" borderId="3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/>
    </xf>
    <xf numFmtId="0" fontId="2" fillId="0" borderId="4" xfId="0" applyNumberFormat="1" applyFont="1" applyFill="1" applyBorder="1" applyAlignment="1">
      <alignment horizontal="center" vertical="center"/>
    </xf>
    <xf numFmtId="176" fontId="2" fillId="0" borderId="4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6" fillId="0" borderId="3" xfId="0" applyNumberFormat="1" applyFont="1" applyFill="1" applyBorder="1" applyAlignment="1">
      <alignment horizontal="center" vertical="center"/>
    </xf>
    <xf numFmtId="0" fontId="9" fillId="0" borderId="3" xfId="0" applyNumberFormat="1" applyFont="1" applyBorder="1" applyAlignment="1">
      <alignment horizontal="center" vertical="center"/>
    </xf>
    <xf numFmtId="0" fontId="8" fillId="0" borderId="2" xfId="0" applyNumberFormat="1" applyFont="1" applyFill="1" applyBorder="1" applyAlignment="1">
      <alignment horizontal="center" vertical="center"/>
    </xf>
    <xf numFmtId="0" fontId="9" fillId="0" borderId="2" xfId="0" applyNumberFormat="1" applyFont="1" applyBorder="1" applyAlignment="1">
      <alignment horizontal="center" vertical="center"/>
    </xf>
    <xf numFmtId="176" fontId="7" fillId="0" borderId="2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4" fillId="0" borderId="0" xfId="0" applyFont="1" applyFill="1">
      <alignment vertical="center"/>
    </xf>
    <xf numFmtId="1" fontId="2" fillId="0" borderId="3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9" fillId="0" borderId="1" xfId="0" applyNumberFormat="1" applyFont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10" fillId="0" borderId="2" xfId="0" applyNumberFormat="1" applyFont="1" applyFill="1" applyBorder="1" applyAlignment="1">
      <alignment horizontal="center" vertical="center"/>
    </xf>
    <xf numFmtId="0" fontId="7" fillId="0" borderId="3" xfId="0" applyNumberFormat="1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2" fillId="0" borderId="1" xfId="0" applyFont="1" applyFill="1" applyBorder="1">
      <alignment vertical="center"/>
    </xf>
    <xf numFmtId="0" fontId="2" fillId="0" borderId="2" xfId="0" applyFont="1" applyFill="1" applyBorder="1">
      <alignment vertical="center"/>
    </xf>
    <xf numFmtId="0" fontId="2" fillId="0" borderId="3" xfId="0" applyFont="1" applyFill="1" applyBorder="1">
      <alignment vertical="center"/>
    </xf>
    <xf numFmtId="0" fontId="4" fillId="0" borderId="0" xfId="0" applyFont="1" applyFill="1" applyAlignment="1">
      <alignment horizontal="center" vertical="center"/>
    </xf>
    <xf numFmtId="0" fontId="2" fillId="0" borderId="1" xfId="0" applyNumberFormat="1" applyFont="1" applyFill="1" applyBorder="1" applyAlignment="1" quotePrefix="1">
      <alignment horizontal="center" vertical="center"/>
    </xf>
    <xf numFmtId="0" fontId="2" fillId="0" borderId="2" xfId="0" applyNumberFormat="1" applyFont="1" applyFill="1" applyBorder="1" applyAlignment="1" quotePrefix="1">
      <alignment horizontal="center" vertical="center"/>
    </xf>
    <xf numFmtId="0" fontId="2" fillId="0" borderId="3" xfId="0" applyNumberFormat="1" applyFont="1" applyFill="1" applyBorder="1" applyAlignment="1" quotePrefix="1">
      <alignment horizontal="center" vertical="center"/>
    </xf>
    <xf numFmtId="0" fontId="2" fillId="0" borderId="4" xfId="0" applyNumberFormat="1" applyFont="1" applyFill="1" applyBorder="1" applyAlignment="1" quotePrefix="1">
      <alignment horizontal="center" vertical="center"/>
    </xf>
    <xf numFmtId="0" fontId="2" fillId="0" borderId="1" xfId="0" applyFont="1" applyFill="1" applyBorder="1" applyAlignment="1" quotePrefix="1">
      <alignment horizontal="center" vertical="center"/>
    </xf>
    <xf numFmtId="0" fontId="2" fillId="0" borderId="2" xfId="0" applyFont="1" applyFill="1" applyBorder="1" applyAlignment="1" quotePrefix="1">
      <alignment horizontal="center" vertical="center"/>
    </xf>
    <xf numFmtId="0" fontId="9" fillId="0" borderId="3" xfId="0" applyNumberFormat="1" applyFont="1" applyBorder="1" applyAlignment="1" quotePrefix="1">
      <alignment horizontal="center" vertical="center"/>
    </xf>
    <xf numFmtId="0" fontId="2" fillId="0" borderId="3" xfId="0" applyFont="1" applyFill="1" applyBorder="1" applyAlignment="1" quotePrefix="1">
      <alignment horizontal="center" vertical="center"/>
    </xf>
    <xf numFmtId="0" fontId="9" fillId="0" borderId="2" xfId="0" applyNumberFormat="1" applyFont="1" applyBorder="1" applyAlignment="1" quotePrefix="1">
      <alignment horizontal="center" vertical="center"/>
    </xf>
    <xf numFmtId="0" fontId="9" fillId="0" borderId="1" xfId="0" applyNumberFormat="1" applyFont="1" applyBorder="1" applyAlignment="1" quotePrefix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7" xfId="50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28"/>
  <sheetViews>
    <sheetView tabSelected="1" zoomScale="115" zoomScaleNormal="115" workbookViewId="0">
      <pane ySplit="2" topLeftCell="A3" activePane="bottomLeft" state="frozen"/>
      <selection/>
      <selection pane="bottomLeft" activeCell="N9" sqref="N9"/>
    </sheetView>
  </sheetViews>
  <sheetFormatPr defaultColWidth="9" defaultRowHeight="27" customHeight="1"/>
  <cols>
    <col min="1" max="1" width="7.275" style="3" customWidth="1"/>
    <col min="2" max="2" width="31.375" style="3" customWidth="1"/>
    <col min="3" max="3" width="10.1083333333333" style="3" customWidth="1"/>
    <col min="4" max="4" width="16.0833333333333" style="3" customWidth="1"/>
    <col min="5" max="5" width="18.5" style="3" customWidth="1"/>
    <col min="6" max="6" width="13.475" style="3" customWidth="1"/>
    <col min="7" max="7" width="13.3666666666667" style="5" customWidth="1"/>
    <col min="8" max="8" width="13.475" style="5" customWidth="1"/>
    <col min="9" max="9" width="12.9333333333333" style="5" customWidth="1"/>
    <col min="10" max="10" width="12.825" style="5" customWidth="1"/>
    <col min="11" max="11" width="9.24166666666667" style="3" customWidth="1"/>
    <col min="12" max="12" width="10.65" style="3" customWidth="1"/>
    <col min="13" max="16384" width="9" style="3"/>
  </cols>
  <sheetData>
    <row r="1" s="1" customFormat="1" ht="38.1" customHeight="1" spans="2:12">
      <c r="B1" s="6" t="s">
        <v>0</v>
      </c>
      <c r="C1" s="7"/>
      <c r="D1" s="7"/>
      <c r="E1" s="7"/>
      <c r="F1" s="7"/>
      <c r="G1" s="8"/>
      <c r="H1" s="8"/>
      <c r="I1" s="8"/>
      <c r="J1" s="8"/>
      <c r="K1" s="7"/>
      <c r="L1" s="7"/>
    </row>
    <row r="2" customHeight="1" spans="1:12">
      <c r="A2" s="9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1" t="s">
        <v>7</v>
      </c>
      <c r="H2" s="11" t="s">
        <v>8</v>
      </c>
      <c r="I2" s="11" t="s">
        <v>9</v>
      </c>
      <c r="J2" s="11" t="s">
        <v>10</v>
      </c>
      <c r="K2" s="10" t="s">
        <v>11</v>
      </c>
      <c r="L2" s="9" t="s">
        <v>12</v>
      </c>
    </row>
    <row r="3" customHeight="1" spans="1:12">
      <c r="A3" s="12">
        <v>1</v>
      </c>
      <c r="B3" s="10" t="s">
        <v>13</v>
      </c>
      <c r="C3" s="10" t="s">
        <v>14</v>
      </c>
      <c r="D3" s="13"/>
      <c r="E3" s="64" t="s">
        <v>15</v>
      </c>
      <c r="F3" s="14"/>
      <c r="G3" s="14"/>
      <c r="H3" s="14">
        <v>84.2</v>
      </c>
      <c r="I3" s="14"/>
      <c r="J3" s="14">
        <v>84.2</v>
      </c>
      <c r="K3" s="12">
        <v>1</v>
      </c>
      <c r="L3" s="9" t="s">
        <v>16</v>
      </c>
    </row>
    <row r="4" customHeight="1" spans="1:12">
      <c r="A4" s="15">
        <v>2</v>
      </c>
      <c r="B4" s="16" t="s">
        <v>13</v>
      </c>
      <c r="C4" s="16" t="s">
        <v>17</v>
      </c>
      <c r="D4" s="17"/>
      <c r="E4" s="65" t="s">
        <v>15</v>
      </c>
      <c r="F4" s="18"/>
      <c r="G4" s="18"/>
      <c r="H4" s="18">
        <v>76.8</v>
      </c>
      <c r="I4" s="18"/>
      <c r="J4" s="18">
        <v>76.8</v>
      </c>
      <c r="K4" s="15">
        <v>2</v>
      </c>
      <c r="L4" s="37" t="s">
        <v>16</v>
      </c>
    </row>
    <row r="5" s="2" customFormat="1" ht="26.7" customHeight="1" spans="1:12">
      <c r="A5" s="19">
        <v>3</v>
      </c>
      <c r="B5" s="20" t="s">
        <v>13</v>
      </c>
      <c r="C5" s="21" t="s">
        <v>18</v>
      </c>
      <c r="D5" s="22"/>
      <c r="E5" s="66" t="s">
        <v>19</v>
      </c>
      <c r="F5" s="23"/>
      <c r="G5" s="23"/>
      <c r="H5" s="24">
        <v>81.8</v>
      </c>
      <c r="I5" s="23"/>
      <c r="J5" s="23">
        <v>81.8</v>
      </c>
      <c r="K5" s="19">
        <v>1</v>
      </c>
      <c r="L5" s="19" t="s">
        <v>16</v>
      </c>
    </row>
    <row r="6" s="2" customFormat="1" ht="26.7" customHeight="1" spans="1:12">
      <c r="A6" s="12">
        <v>4</v>
      </c>
      <c r="B6" s="10" t="s">
        <v>13</v>
      </c>
      <c r="C6" s="10" t="s">
        <v>20</v>
      </c>
      <c r="D6" s="13"/>
      <c r="E6" s="64" t="s">
        <v>19</v>
      </c>
      <c r="F6" s="14"/>
      <c r="G6" s="14"/>
      <c r="H6" s="14">
        <v>81.6</v>
      </c>
      <c r="I6" s="14"/>
      <c r="J6" s="14">
        <v>81.6</v>
      </c>
      <c r="K6" s="12">
        <v>2</v>
      </c>
      <c r="L6" s="12" t="s">
        <v>16</v>
      </c>
    </row>
    <row r="7" s="2" customFormat="1" ht="26.7" customHeight="1" spans="1:12">
      <c r="A7" s="12">
        <v>5</v>
      </c>
      <c r="B7" s="10" t="s">
        <v>13</v>
      </c>
      <c r="C7" s="10" t="s">
        <v>21</v>
      </c>
      <c r="D7" s="13"/>
      <c r="E7" s="64" t="s">
        <v>19</v>
      </c>
      <c r="F7" s="14"/>
      <c r="G7" s="14"/>
      <c r="H7" s="25">
        <v>80.4</v>
      </c>
      <c r="I7" s="14"/>
      <c r="J7" s="14">
        <v>80.4</v>
      </c>
      <c r="K7" s="12">
        <v>3</v>
      </c>
      <c r="L7" s="12" t="s">
        <v>16</v>
      </c>
    </row>
    <row r="8" s="2" customFormat="1" ht="31" customHeight="1" spans="1:12">
      <c r="A8" s="12">
        <v>6</v>
      </c>
      <c r="B8" s="10" t="s">
        <v>13</v>
      </c>
      <c r="C8" s="10" t="s">
        <v>22</v>
      </c>
      <c r="D8" s="13"/>
      <c r="E8" s="64" t="s">
        <v>19</v>
      </c>
      <c r="F8" s="14"/>
      <c r="G8" s="14"/>
      <c r="H8" s="14">
        <v>79</v>
      </c>
      <c r="I8" s="14"/>
      <c r="J8" s="14">
        <v>79</v>
      </c>
      <c r="K8" s="12">
        <v>4</v>
      </c>
      <c r="L8" s="12" t="s">
        <v>16</v>
      </c>
    </row>
    <row r="9" s="2" customFormat="1" ht="31" customHeight="1" spans="1:12">
      <c r="A9" s="12">
        <v>7</v>
      </c>
      <c r="B9" s="10" t="s">
        <v>13</v>
      </c>
      <c r="C9" s="10" t="s">
        <v>23</v>
      </c>
      <c r="D9" s="13"/>
      <c r="E9" s="64" t="s">
        <v>19</v>
      </c>
      <c r="F9" s="14"/>
      <c r="G9" s="14"/>
      <c r="H9" s="25">
        <v>78.2</v>
      </c>
      <c r="I9" s="14"/>
      <c r="J9" s="14">
        <v>78.2</v>
      </c>
      <c r="K9" s="12">
        <v>5</v>
      </c>
      <c r="L9" s="12" t="s">
        <v>16</v>
      </c>
    </row>
    <row r="10" s="2" customFormat="1" ht="31" customHeight="1" spans="1:12">
      <c r="A10" s="15">
        <v>8</v>
      </c>
      <c r="B10" s="16" t="s">
        <v>13</v>
      </c>
      <c r="C10" s="16" t="s">
        <v>24</v>
      </c>
      <c r="D10" s="17"/>
      <c r="E10" s="65" t="s">
        <v>19</v>
      </c>
      <c r="F10" s="18"/>
      <c r="G10" s="18"/>
      <c r="H10" s="18">
        <v>76</v>
      </c>
      <c r="I10" s="18"/>
      <c r="J10" s="18">
        <v>76</v>
      </c>
      <c r="K10" s="15">
        <v>6</v>
      </c>
      <c r="L10" s="15" t="s">
        <v>16</v>
      </c>
    </row>
    <row r="11" s="2" customFormat="1" ht="31" customHeight="1" spans="1:12">
      <c r="A11" s="19">
        <v>9</v>
      </c>
      <c r="B11" s="21" t="s">
        <v>13</v>
      </c>
      <c r="C11" s="21" t="s">
        <v>25</v>
      </c>
      <c r="D11" s="22"/>
      <c r="E11" s="66" t="s">
        <v>26</v>
      </c>
      <c r="F11" s="23"/>
      <c r="G11" s="23"/>
      <c r="H11" s="23">
        <v>81.8</v>
      </c>
      <c r="I11" s="23"/>
      <c r="J11" s="23">
        <v>81.8</v>
      </c>
      <c r="K11" s="19">
        <v>1</v>
      </c>
      <c r="L11" s="19" t="s">
        <v>16</v>
      </c>
    </row>
    <row r="12" s="3" customFormat="1" customHeight="1" spans="1:12">
      <c r="A12" s="12">
        <v>10</v>
      </c>
      <c r="B12" s="10" t="s">
        <v>13</v>
      </c>
      <c r="C12" s="10" t="s">
        <v>27</v>
      </c>
      <c r="D12" s="13"/>
      <c r="E12" s="64" t="s">
        <v>26</v>
      </c>
      <c r="F12" s="14"/>
      <c r="G12" s="14"/>
      <c r="H12" s="14">
        <v>80.6</v>
      </c>
      <c r="I12" s="14"/>
      <c r="J12" s="14">
        <v>80.6</v>
      </c>
      <c r="K12" s="12">
        <v>2</v>
      </c>
      <c r="L12" s="12" t="s">
        <v>16</v>
      </c>
    </row>
    <row r="13" s="3" customFormat="1" customHeight="1" spans="1:12">
      <c r="A13" s="12">
        <v>11</v>
      </c>
      <c r="B13" s="26" t="s">
        <v>13</v>
      </c>
      <c r="C13" s="10" t="s">
        <v>28</v>
      </c>
      <c r="D13" s="13"/>
      <c r="E13" s="64" t="s">
        <v>26</v>
      </c>
      <c r="F13" s="14"/>
      <c r="G13" s="14"/>
      <c r="H13" s="14">
        <v>78.7</v>
      </c>
      <c r="I13" s="14"/>
      <c r="J13" s="14">
        <v>78.7</v>
      </c>
      <c r="K13" s="12">
        <v>3</v>
      </c>
      <c r="L13" s="12" t="s">
        <v>16</v>
      </c>
    </row>
    <row r="14" s="3" customFormat="1" customHeight="1" spans="1:12">
      <c r="A14" s="15">
        <v>12</v>
      </c>
      <c r="B14" s="27" t="s">
        <v>13</v>
      </c>
      <c r="C14" s="16" t="s">
        <v>29</v>
      </c>
      <c r="D14" s="17"/>
      <c r="E14" s="65" t="s">
        <v>26</v>
      </c>
      <c r="F14" s="18"/>
      <c r="G14" s="18"/>
      <c r="H14" s="18">
        <v>75.9</v>
      </c>
      <c r="I14" s="18"/>
      <c r="J14" s="18">
        <v>75.9</v>
      </c>
      <c r="K14" s="15">
        <v>4</v>
      </c>
      <c r="L14" s="15" t="s">
        <v>16</v>
      </c>
    </row>
    <row r="15" s="3" customFormat="1" customHeight="1" spans="1:12">
      <c r="A15" s="28">
        <v>13</v>
      </c>
      <c r="B15" s="29" t="s">
        <v>13</v>
      </c>
      <c r="C15" s="30" t="s">
        <v>30</v>
      </c>
      <c r="D15" s="31"/>
      <c r="E15" s="67" t="s">
        <v>31</v>
      </c>
      <c r="F15" s="32"/>
      <c r="G15" s="32"/>
      <c r="H15" s="32">
        <v>77.2</v>
      </c>
      <c r="I15" s="32"/>
      <c r="J15" s="32">
        <v>77.2</v>
      </c>
      <c r="K15" s="28">
        <v>1</v>
      </c>
      <c r="L15" s="28" t="s">
        <v>16</v>
      </c>
    </row>
    <row r="16" s="3" customFormat="1" customHeight="1" spans="1:12">
      <c r="A16" s="28">
        <v>14</v>
      </c>
      <c r="B16" s="29" t="s">
        <v>13</v>
      </c>
      <c r="C16" s="30" t="s">
        <v>32</v>
      </c>
      <c r="D16" s="31"/>
      <c r="E16" s="67" t="s">
        <v>33</v>
      </c>
      <c r="F16" s="32"/>
      <c r="G16" s="32"/>
      <c r="H16" s="32">
        <v>84.5</v>
      </c>
      <c r="I16" s="32"/>
      <c r="J16" s="32">
        <v>84.5</v>
      </c>
      <c r="K16" s="28">
        <v>1</v>
      </c>
      <c r="L16" s="28" t="s">
        <v>16</v>
      </c>
    </row>
    <row r="17" s="3" customFormat="1" customHeight="1" spans="1:12">
      <c r="A17" s="28">
        <v>15</v>
      </c>
      <c r="B17" s="29" t="s">
        <v>13</v>
      </c>
      <c r="C17" s="30" t="s">
        <v>34</v>
      </c>
      <c r="D17" s="31"/>
      <c r="E17" s="67" t="s">
        <v>35</v>
      </c>
      <c r="F17" s="32"/>
      <c r="G17" s="32"/>
      <c r="H17" s="32">
        <v>76</v>
      </c>
      <c r="I17" s="32"/>
      <c r="J17" s="32">
        <v>76</v>
      </c>
      <c r="K17" s="28">
        <v>1</v>
      </c>
      <c r="L17" s="28" t="s">
        <v>16</v>
      </c>
    </row>
    <row r="18" s="3" customFormat="1" customHeight="1" spans="1:12">
      <c r="A18" s="19">
        <v>16</v>
      </c>
      <c r="B18" s="20" t="s">
        <v>13</v>
      </c>
      <c r="C18" s="21" t="s">
        <v>36</v>
      </c>
      <c r="D18" s="22"/>
      <c r="E18" s="66" t="s">
        <v>37</v>
      </c>
      <c r="F18" s="23"/>
      <c r="G18" s="23"/>
      <c r="H18" s="23">
        <v>84.2</v>
      </c>
      <c r="I18" s="23"/>
      <c r="J18" s="23">
        <v>84.2</v>
      </c>
      <c r="K18" s="19">
        <v>1</v>
      </c>
      <c r="L18" s="19" t="s">
        <v>16</v>
      </c>
    </row>
    <row r="19" s="3" customFormat="1" customHeight="1" spans="1:12">
      <c r="A19" s="15">
        <v>17</v>
      </c>
      <c r="B19" s="27" t="s">
        <v>13</v>
      </c>
      <c r="C19" s="16" t="s">
        <v>38</v>
      </c>
      <c r="D19" s="17"/>
      <c r="E19" s="65" t="s">
        <v>37</v>
      </c>
      <c r="F19" s="18"/>
      <c r="G19" s="18"/>
      <c r="H19" s="18">
        <v>78.3</v>
      </c>
      <c r="I19" s="18"/>
      <c r="J19" s="18">
        <v>78.3</v>
      </c>
      <c r="K19" s="15">
        <v>2</v>
      </c>
      <c r="L19" s="15" t="s">
        <v>16</v>
      </c>
    </row>
    <row r="20" s="3" customFormat="1" customHeight="1" spans="1:12">
      <c r="A20" s="28">
        <v>18</v>
      </c>
      <c r="B20" s="29" t="s">
        <v>13</v>
      </c>
      <c r="C20" s="30" t="s">
        <v>39</v>
      </c>
      <c r="D20" s="31"/>
      <c r="E20" s="67" t="s">
        <v>40</v>
      </c>
      <c r="F20" s="32"/>
      <c r="G20" s="32"/>
      <c r="H20" s="32">
        <v>77.8</v>
      </c>
      <c r="I20" s="32"/>
      <c r="J20" s="32">
        <v>77.8</v>
      </c>
      <c r="K20" s="28">
        <v>1</v>
      </c>
      <c r="L20" s="28" t="s">
        <v>16</v>
      </c>
    </row>
    <row r="21" s="3" customFormat="1" customHeight="1" spans="1:12">
      <c r="A21" s="19">
        <v>19</v>
      </c>
      <c r="B21" s="20" t="s">
        <v>13</v>
      </c>
      <c r="C21" s="21" t="s">
        <v>41</v>
      </c>
      <c r="D21" s="22"/>
      <c r="E21" s="66" t="s">
        <v>42</v>
      </c>
      <c r="F21" s="23"/>
      <c r="G21" s="23"/>
      <c r="H21" s="23">
        <v>79.8</v>
      </c>
      <c r="I21" s="23"/>
      <c r="J21" s="23">
        <v>79.8</v>
      </c>
      <c r="K21" s="19">
        <v>1</v>
      </c>
      <c r="L21" s="19" t="s">
        <v>16</v>
      </c>
    </row>
    <row r="22" s="3" customFormat="1" customHeight="1" spans="1:12">
      <c r="A22" s="15">
        <v>20</v>
      </c>
      <c r="B22" s="27" t="s">
        <v>13</v>
      </c>
      <c r="C22" s="16" t="s">
        <v>43</v>
      </c>
      <c r="D22" s="17"/>
      <c r="E22" s="65" t="s">
        <v>42</v>
      </c>
      <c r="F22" s="18"/>
      <c r="G22" s="18"/>
      <c r="H22" s="18">
        <v>75.4</v>
      </c>
      <c r="I22" s="18"/>
      <c r="J22" s="18">
        <v>75.4</v>
      </c>
      <c r="K22" s="15">
        <v>2</v>
      </c>
      <c r="L22" s="15" t="s">
        <v>16</v>
      </c>
    </row>
    <row r="23" s="2" customFormat="1" ht="26.7" customHeight="1" spans="1:12">
      <c r="A23" s="19">
        <v>21</v>
      </c>
      <c r="B23" s="20" t="s">
        <v>44</v>
      </c>
      <c r="C23" s="21" t="s">
        <v>45</v>
      </c>
      <c r="D23" s="66" t="s">
        <v>46</v>
      </c>
      <c r="E23" s="66" t="s">
        <v>47</v>
      </c>
      <c r="F23" s="23">
        <v>67.7466666666667</v>
      </c>
      <c r="G23" s="23">
        <f t="shared" ref="G23:G86" si="0">F23*0.4</f>
        <v>27.0986666666667</v>
      </c>
      <c r="H23" s="23">
        <v>83.1</v>
      </c>
      <c r="I23" s="23">
        <f t="shared" ref="I23:I37" si="1">H23*0.6</f>
        <v>49.86</v>
      </c>
      <c r="J23" s="23">
        <f t="shared" ref="J23:J37" si="2">G23+I23</f>
        <v>76.9586666666667</v>
      </c>
      <c r="K23" s="19">
        <v>1</v>
      </c>
      <c r="L23" s="19"/>
    </row>
    <row r="24" s="2" customFormat="1" ht="26.7" customHeight="1" spans="1:12">
      <c r="A24" s="12">
        <v>22</v>
      </c>
      <c r="B24" s="26" t="s">
        <v>44</v>
      </c>
      <c r="C24" s="10" t="s">
        <v>48</v>
      </c>
      <c r="D24" s="64" t="s">
        <v>49</v>
      </c>
      <c r="E24" s="64" t="s">
        <v>47</v>
      </c>
      <c r="F24" s="14">
        <v>61.9266666666667</v>
      </c>
      <c r="G24" s="14">
        <f t="shared" si="0"/>
        <v>24.7706666666667</v>
      </c>
      <c r="H24" s="14">
        <v>80.2</v>
      </c>
      <c r="I24" s="14">
        <f t="shared" si="1"/>
        <v>48.12</v>
      </c>
      <c r="J24" s="14">
        <f t="shared" si="2"/>
        <v>72.8906666666667</v>
      </c>
      <c r="K24" s="19">
        <v>2</v>
      </c>
      <c r="L24" s="12"/>
    </row>
    <row r="25" s="2" customFormat="1" ht="26.7" customHeight="1" spans="1:12">
      <c r="A25" s="12">
        <v>23</v>
      </c>
      <c r="B25" s="26" t="s">
        <v>44</v>
      </c>
      <c r="C25" s="10" t="s">
        <v>50</v>
      </c>
      <c r="D25" s="64" t="s">
        <v>51</v>
      </c>
      <c r="E25" s="64" t="s">
        <v>47</v>
      </c>
      <c r="F25" s="14">
        <v>65.5266666666667</v>
      </c>
      <c r="G25" s="14">
        <f t="shared" si="0"/>
        <v>26.2106666666667</v>
      </c>
      <c r="H25" s="14">
        <v>76.6</v>
      </c>
      <c r="I25" s="14">
        <f t="shared" si="1"/>
        <v>45.96</v>
      </c>
      <c r="J25" s="14">
        <f t="shared" si="2"/>
        <v>72.1706666666667</v>
      </c>
      <c r="K25" s="19">
        <v>3</v>
      </c>
      <c r="L25" s="12"/>
    </row>
    <row r="26" s="2" customFormat="1" ht="26.7" customHeight="1" spans="1:12">
      <c r="A26" s="12">
        <v>24</v>
      </c>
      <c r="B26" s="26" t="s">
        <v>44</v>
      </c>
      <c r="C26" s="10" t="s">
        <v>52</v>
      </c>
      <c r="D26" s="64" t="s">
        <v>53</v>
      </c>
      <c r="E26" s="64" t="s">
        <v>47</v>
      </c>
      <c r="F26" s="14">
        <v>68.8033333333333</v>
      </c>
      <c r="G26" s="14">
        <f t="shared" si="0"/>
        <v>27.5213333333333</v>
      </c>
      <c r="H26" s="14">
        <v>73.4</v>
      </c>
      <c r="I26" s="14">
        <f t="shared" si="1"/>
        <v>44.04</v>
      </c>
      <c r="J26" s="14">
        <f t="shared" si="2"/>
        <v>71.5613333333333</v>
      </c>
      <c r="K26" s="19">
        <v>4</v>
      </c>
      <c r="L26" s="12"/>
    </row>
    <row r="27" s="2" customFormat="1" ht="26.7" customHeight="1" spans="1:13">
      <c r="A27" s="12">
        <v>25</v>
      </c>
      <c r="B27" s="26" t="s">
        <v>44</v>
      </c>
      <c r="C27" s="33" t="s">
        <v>54</v>
      </c>
      <c r="D27" s="64" t="s">
        <v>55</v>
      </c>
      <c r="E27" s="68" t="s">
        <v>47</v>
      </c>
      <c r="F27" s="14">
        <v>59.5033333333333</v>
      </c>
      <c r="G27" s="14">
        <f t="shared" si="0"/>
        <v>23.8013333333333</v>
      </c>
      <c r="H27" s="14">
        <v>79</v>
      </c>
      <c r="I27" s="14">
        <f t="shared" si="1"/>
        <v>47.4</v>
      </c>
      <c r="J27" s="14">
        <f t="shared" si="2"/>
        <v>71.2013333333333</v>
      </c>
      <c r="K27" s="19">
        <v>5</v>
      </c>
      <c r="L27" s="12"/>
      <c r="M27" s="46"/>
    </row>
    <row r="28" s="2" customFormat="1" ht="26.7" customHeight="1" spans="1:12">
      <c r="A28" s="12">
        <v>26</v>
      </c>
      <c r="B28" s="26" t="s">
        <v>44</v>
      </c>
      <c r="C28" s="10" t="s">
        <v>56</v>
      </c>
      <c r="D28" s="64" t="s">
        <v>57</v>
      </c>
      <c r="E28" s="64" t="s">
        <v>47</v>
      </c>
      <c r="F28" s="14">
        <v>61.4133333333333</v>
      </c>
      <c r="G28" s="14">
        <f t="shared" si="0"/>
        <v>24.5653333333333</v>
      </c>
      <c r="H28" s="14">
        <v>76.8</v>
      </c>
      <c r="I28" s="14">
        <f t="shared" si="1"/>
        <v>46.08</v>
      </c>
      <c r="J28" s="14">
        <f t="shared" si="2"/>
        <v>70.6453333333333</v>
      </c>
      <c r="K28" s="19">
        <v>6</v>
      </c>
      <c r="L28" s="12"/>
    </row>
    <row r="29" s="2" customFormat="1" ht="26.7" customHeight="1" spans="1:12">
      <c r="A29" s="12">
        <v>27</v>
      </c>
      <c r="B29" s="26" t="s">
        <v>44</v>
      </c>
      <c r="C29" s="10" t="s">
        <v>58</v>
      </c>
      <c r="D29" s="64" t="s">
        <v>59</v>
      </c>
      <c r="E29" s="64" t="s">
        <v>47</v>
      </c>
      <c r="F29" s="14">
        <v>62.8033333333333</v>
      </c>
      <c r="G29" s="14">
        <f t="shared" si="0"/>
        <v>25.1213333333333</v>
      </c>
      <c r="H29" s="14">
        <v>75.6</v>
      </c>
      <c r="I29" s="14">
        <f t="shared" si="1"/>
        <v>45.36</v>
      </c>
      <c r="J29" s="14">
        <f t="shared" si="2"/>
        <v>70.4813333333333</v>
      </c>
      <c r="K29" s="19">
        <v>7</v>
      </c>
      <c r="L29" s="12"/>
    </row>
    <row r="30" s="2" customFormat="1" ht="26.7" customHeight="1" spans="1:12">
      <c r="A30" s="12">
        <v>28</v>
      </c>
      <c r="B30" s="26" t="s">
        <v>44</v>
      </c>
      <c r="C30" s="10" t="s">
        <v>60</v>
      </c>
      <c r="D30" s="64" t="s">
        <v>61</v>
      </c>
      <c r="E30" s="64" t="s">
        <v>47</v>
      </c>
      <c r="F30" s="14">
        <v>67.22</v>
      </c>
      <c r="G30" s="14">
        <f t="shared" si="0"/>
        <v>26.888</v>
      </c>
      <c r="H30" s="14">
        <v>71.6</v>
      </c>
      <c r="I30" s="14">
        <f t="shared" si="1"/>
        <v>42.96</v>
      </c>
      <c r="J30" s="14">
        <f t="shared" si="2"/>
        <v>69.848</v>
      </c>
      <c r="K30" s="19">
        <v>8</v>
      </c>
      <c r="L30" s="12"/>
    </row>
    <row r="31" s="2" customFormat="1" ht="26.7" customHeight="1" spans="1:12">
      <c r="A31" s="12">
        <v>29</v>
      </c>
      <c r="B31" s="26" t="s">
        <v>44</v>
      </c>
      <c r="C31" s="10" t="s">
        <v>62</v>
      </c>
      <c r="D31" s="64" t="s">
        <v>63</v>
      </c>
      <c r="E31" s="64" t="s">
        <v>47</v>
      </c>
      <c r="F31" s="14">
        <v>63.91</v>
      </c>
      <c r="G31" s="14">
        <f t="shared" si="0"/>
        <v>25.564</v>
      </c>
      <c r="H31" s="14">
        <v>73.8</v>
      </c>
      <c r="I31" s="14">
        <f t="shared" si="1"/>
        <v>44.28</v>
      </c>
      <c r="J31" s="14">
        <f t="shared" si="2"/>
        <v>69.844</v>
      </c>
      <c r="K31" s="19">
        <v>9</v>
      </c>
      <c r="L31" s="12"/>
    </row>
    <row r="32" s="2" customFormat="1" ht="26.7" customHeight="1" spans="1:12">
      <c r="A32" s="12">
        <v>30</v>
      </c>
      <c r="B32" s="26" t="s">
        <v>44</v>
      </c>
      <c r="C32" s="10" t="s">
        <v>64</v>
      </c>
      <c r="D32" s="64" t="s">
        <v>65</v>
      </c>
      <c r="E32" s="64" t="s">
        <v>47</v>
      </c>
      <c r="F32" s="14">
        <v>63.47</v>
      </c>
      <c r="G32" s="14">
        <f t="shared" si="0"/>
        <v>25.388</v>
      </c>
      <c r="H32" s="14">
        <v>71.8</v>
      </c>
      <c r="I32" s="14">
        <f t="shared" si="1"/>
        <v>43.08</v>
      </c>
      <c r="J32" s="14">
        <f t="shared" si="2"/>
        <v>68.468</v>
      </c>
      <c r="K32" s="19">
        <v>10</v>
      </c>
      <c r="L32" s="12"/>
    </row>
    <row r="33" s="2" customFormat="1" ht="26.7" customHeight="1" spans="1:12">
      <c r="A33" s="12">
        <v>31</v>
      </c>
      <c r="B33" s="26" t="s">
        <v>44</v>
      </c>
      <c r="C33" s="10" t="s">
        <v>66</v>
      </c>
      <c r="D33" s="64" t="s">
        <v>67</v>
      </c>
      <c r="E33" s="64" t="s">
        <v>47</v>
      </c>
      <c r="F33" s="14">
        <v>62.96</v>
      </c>
      <c r="G33" s="14">
        <f t="shared" si="0"/>
        <v>25.184</v>
      </c>
      <c r="H33" s="14">
        <v>71.2</v>
      </c>
      <c r="I33" s="14">
        <f t="shared" si="1"/>
        <v>42.72</v>
      </c>
      <c r="J33" s="14">
        <f t="shared" si="2"/>
        <v>67.904</v>
      </c>
      <c r="K33" s="19">
        <v>11</v>
      </c>
      <c r="L33" s="12"/>
    </row>
    <row r="34" s="2" customFormat="1" ht="26.7" customHeight="1" spans="1:12">
      <c r="A34" s="12">
        <v>32</v>
      </c>
      <c r="B34" s="26" t="s">
        <v>44</v>
      </c>
      <c r="C34" s="33" t="s">
        <v>68</v>
      </c>
      <c r="D34" s="64" t="s">
        <v>69</v>
      </c>
      <c r="E34" s="68" t="s">
        <v>47</v>
      </c>
      <c r="F34" s="14">
        <v>51.34</v>
      </c>
      <c r="G34" s="14">
        <f t="shared" si="0"/>
        <v>20.536</v>
      </c>
      <c r="H34" s="14">
        <v>78.6</v>
      </c>
      <c r="I34" s="14">
        <f t="shared" si="1"/>
        <v>47.16</v>
      </c>
      <c r="J34" s="14">
        <f t="shared" si="2"/>
        <v>67.696</v>
      </c>
      <c r="K34" s="19">
        <v>12</v>
      </c>
      <c r="L34" s="12"/>
    </row>
    <row r="35" s="2" customFormat="1" ht="26.7" customHeight="1" spans="1:13">
      <c r="A35" s="12">
        <v>33</v>
      </c>
      <c r="B35" s="26" t="s">
        <v>44</v>
      </c>
      <c r="C35" s="33" t="s">
        <v>70</v>
      </c>
      <c r="D35" s="64" t="s">
        <v>71</v>
      </c>
      <c r="E35" s="68" t="s">
        <v>47</v>
      </c>
      <c r="F35" s="14">
        <v>56.6266666666667</v>
      </c>
      <c r="G35" s="14">
        <f t="shared" si="0"/>
        <v>22.6506666666667</v>
      </c>
      <c r="H35" s="14">
        <v>74.9</v>
      </c>
      <c r="I35" s="14">
        <f t="shared" si="1"/>
        <v>44.94</v>
      </c>
      <c r="J35" s="14">
        <f t="shared" si="2"/>
        <v>67.5906666666667</v>
      </c>
      <c r="K35" s="19">
        <v>13</v>
      </c>
      <c r="L35" s="12"/>
      <c r="M35" s="46"/>
    </row>
    <row r="36" s="2" customFormat="1" ht="26.7" customHeight="1" spans="1:13">
      <c r="A36" s="12">
        <v>34</v>
      </c>
      <c r="B36" s="26" t="s">
        <v>44</v>
      </c>
      <c r="C36" s="33" t="s">
        <v>72</v>
      </c>
      <c r="D36" s="64" t="s">
        <v>73</v>
      </c>
      <c r="E36" s="68" t="s">
        <v>47</v>
      </c>
      <c r="F36" s="14">
        <v>53.84</v>
      </c>
      <c r="G36" s="14">
        <f t="shared" si="0"/>
        <v>21.536</v>
      </c>
      <c r="H36" s="25">
        <v>75</v>
      </c>
      <c r="I36" s="14">
        <f t="shared" si="1"/>
        <v>45</v>
      </c>
      <c r="J36" s="14">
        <f t="shared" si="2"/>
        <v>66.536</v>
      </c>
      <c r="K36" s="19">
        <v>14</v>
      </c>
      <c r="L36" s="12"/>
      <c r="M36" s="46"/>
    </row>
    <row r="37" s="2" customFormat="1" ht="26.7" customHeight="1" spans="1:12">
      <c r="A37" s="12">
        <v>35</v>
      </c>
      <c r="B37" s="26" t="s">
        <v>44</v>
      </c>
      <c r="C37" s="33" t="s">
        <v>74</v>
      </c>
      <c r="D37" s="64" t="s">
        <v>75</v>
      </c>
      <c r="E37" s="64" t="s">
        <v>47</v>
      </c>
      <c r="F37" s="14">
        <v>51.0533333333333</v>
      </c>
      <c r="G37" s="14">
        <f t="shared" si="0"/>
        <v>20.4213333333333</v>
      </c>
      <c r="H37" s="14">
        <v>70.2</v>
      </c>
      <c r="I37" s="14">
        <f t="shared" si="1"/>
        <v>42.12</v>
      </c>
      <c r="J37" s="14">
        <f t="shared" si="2"/>
        <v>62.5413333333333</v>
      </c>
      <c r="K37" s="19">
        <v>15</v>
      </c>
      <c r="L37" s="12"/>
    </row>
    <row r="38" s="2" customFormat="1" ht="26.7" customHeight="1" spans="1:12">
      <c r="A38" s="12">
        <v>36</v>
      </c>
      <c r="B38" s="26" t="s">
        <v>44</v>
      </c>
      <c r="C38" s="10" t="s">
        <v>76</v>
      </c>
      <c r="D38" s="64" t="s">
        <v>77</v>
      </c>
      <c r="E38" s="64" t="s">
        <v>47</v>
      </c>
      <c r="F38" s="14">
        <v>64.79</v>
      </c>
      <c r="G38" s="14">
        <f t="shared" si="0"/>
        <v>25.916</v>
      </c>
      <c r="H38" s="34" t="s">
        <v>78</v>
      </c>
      <c r="I38" s="14" t="s">
        <v>79</v>
      </c>
      <c r="J38" s="14" t="s">
        <v>79</v>
      </c>
      <c r="K38" s="12" t="s">
        <v>79</v>
      </c>
      <c r="L38" s="12"/>
    </row>
    <row r="39" s="2" customFormat="1" ht="26.7" customHeight="1" spans="1:12">
      <c r="A39" s="12">
        <v>37</v>
      </c>
      <c r="B39" s="26" t="s">
        <v>44</v>
      </c>
      <c r="C39" s="35" t="s">
        <v>80</v>
      </c>
      <c r="D39" s="64" t="s">
        <v>81</v>
      </c>
      <c r="E39" s="68" t="s">
        <v>47</v>
      </c>
      <c r="F39" s="14">
        <v>57.3133333333333</v>
      </c>
      <c r="G39" s="14">
        <f t="shared" si="0"/>
        <v>22.9253333333333</v>
      </c>
      <c r="H39" s="34" t="s">
        <v>78</v>
      </c>
      <c r="I39" s="14" t="s">
        <v>79</v>
      </c>
      <c r="J39" s="14" t="s">
        <v>79</v>
      </c>
      <c r="K39" s="12" t="s">
        <v>79</v>
      </c>
      <c r="L39" s="12"/>
    </row>
    <row r="40" s="2" customFormat="1" ht="26.7" customHeight="1" spans="1:12">
      <c r="A40" s="15">
        <v>38</v>
      </c>
      <c r="B40" s="27" t="s">
        <v>44</v>
      </c>
      <c r="C40" s="36" t="s">
        <v>82</v>
      </c>
      <c r="D40" s="65" t="s">
        <v>83</v>
      </c>
      <c r="E40" s="69" t="s">
        <v>47</v>
      </c>
      <c r="F40" s="18">
        <v>58.3733333333333</v>
      </c>
      <c r="G40" s="18">
        <f t="shared" si="0"/>
        <v>23.3493333333333</v>
      </c>
      <c r="H40" s="37" t="s">
        <v>84</v>
      </c>
      <c r="I40" s="18" t="s">
        <v>79</v>
      </c>
      <c r="J40" s="18" t="s">
        <v>79</v>
      </c>
      <c r="K40" s="15" t="s">
        <v>79</v>
      </c>
      <c r="L40" s="15"/>
    </row>
    <row r="41" s="2" customFormat="1" ht="26.7" customHeight="1" spans="1:12">
      <c r="A41" s="19">
        <v>39</v>
      </c>
      <c r="B41" s="20" t="s">
        <v>44</v>
      </c>
      <c r="C41" s="38" t="s">
        <v>85</v>
      </c>
      <c r="D41" s="70" t="s">
        <v>86</v>
      </c>
      <c r="E41" s="71" t="s">
        <v>87</v>
      </c>
      <c r="F41" s="23">
        <v>58.7666666666667</v>
      </c>
      <c r="G41" s="23">
        <f t="shared" si="0"/>
        <v>23.5066666666667</v>
      </c>
      <c r="H41" s="23">
        <v>72.6</v>
      </c>
      <c r="I41" s="23">
        <f>H41*0.6</f>
        <v>43.56</v>
      </c>
      <c r="J41" s="23">
        <f>G41+I41</f>
        <v>67.0666666666667</v>
      </c>
      <c r="K41" s="47">
        <v>1</v>
      </c>
      <c r="L41" s="19"/>
    </row>
    <row r="42" s="2" customFormat="1" ht="26.7" customHeight="1" spans="1:12">
      <c r="A42" s="12">
        <v>40</v>
      </c>
      <c r="B42" s="26" t="s">
        <v>44</v>
      </c>
      <c r="C42" s="35" t="s">
        <v>88</v>
      </c>
      <c r="D42" s="64" t="s">
        <v>89</v>
      </c>
      <c r="E42" s="64" t="s">
        <v>87</v>
      </c>
      <c r="F42" s="14">
        <v>59.8466666666667</v>
      </c>
      <c r="G42" s="14">
        <f t="shared" si="0"/>
        <v>23.9386666666667</v>
      </c>
      <c r="H42" s="14">
        <v>69</v>
      </c>
      <c r="I42" s="14">
        <f>H42*0.6</f>
        <v>41.4</v>
      </c>
      <c r="J42" s="14">
        <f>G42+I42</f>
        <v>65.3386666666667</v>
      </c>
      <c r="K42" s="12">
        <v>2</v>
      </c>
      <c r="L42" s="12"/>
    </row>
    <row r="43" s="2" customFormat="1" ht="26.7" customHeight="1" spans="1:13">
      <c r="A43" s="15">
        <v>41</v>
      </c>
      <c r="B43" s="27" t="s">
        <v>44</v>
      </c>
      <c r="C43" s="40" t="s">
        <v>90</v>
      </c>
      <c r="D43" s="72" t="s">
        <v>91</v>
      </c>
      <c r="E43" s="65" t="s">
        <v>87</v>
      </c>
      <c r="F43" s="18">
        <v>57.97</v>
      </c>
      <c r="G43" s="18">
        <f t="shared" si="0"/>
        <v>23.188</v>
      </c>
      <c r="H43" s="42" t="s">
        <v>78</v>
      </c>
      <c r="I43" s="18" t="s">
        <v>79</v>
      </c>
      <c r="J43" s="18" t="s">
        <v>79</v>
      </c>
      <c r="K43" s="15" t="s">
        <v>79</v>
      </c>
      <c r="L43" s="15"/>
      <c r="M43" s="46"/>
    </row>
    <row r="44" s="2" customFormat="1" ht="26.7" customHeight="1" spans="1:12">
      <c r="A44" s="19">
        <v>42</v>
      </c>
      <c r="B44" s="20" t="s">
        <v>44</v>
      </c>
      <c r="C44" s="38" t="s">
        <v>92</v>
      </c>
      <c r="D44" s="66" t="s">
        <v>93</v>
      </c>
      <c r="E44" s="71" t="s">
        <v>94</v>
      </c>
      <c r="F44" s="23">
        <v>62.9633333333333</v>
      </c>
      <c r="G44" s="23">
        <f t="shared" si="0"/>
        <v>25.1853333333333</v>
      </c>
      <c r="H44" s="23">
        <v>77.8</v>
      </c>
      <c r="I44" s="23">
        <f t="shared" ref="I44:I68" si="3">H44*0.6</f>
        <v>46.68</v>
      </c>
      <c r="J44" s="23">
        <f t="shared" ref="J44:J68" si="4">G44+I44</f>
        <v>71.8653333333333</v>
      </c>
      <c r="K44" s="19">
        <v>1</v>
      </c>
      <c r="L44" s="19"/>
    </row>
    <row r="45" s="2" customFormat="1" ht="26.7" customHeight="1" spans="1:12">
      <c r="A45" s="12">
        <v>43</v>
      </c>
      <c r="B45" s="26" t="s">
        <v>44</v>
      </c>
      <c r="C45" s="33" t="s">
        <v>95</v>
      </c>
      <c r="D45" s="64" t="s">
        <v>96</v>
      </c>
      <c r="E45" s="68" t="s">
        <v>94</v>
      </c>
      <c r="F45" s="14">
        <v>62.39</v>
      </c>
      <c r="G45" s="14">
        <f t="shared" si="0"/>
        <v>24.956</v>
      </c>
      <c r="H45" s="14">
        <v>77.5</v>
      </c>
      <c r="I45" s="14">
        <f t="shared" si="3"/>
        <v>46.5</v>
      </c>
      <c r="J45" s="14">
        <f t="shared" si="4"/>
        <v>71.456</v>
      </c>
      <c r="K45" s="19">
        <v>2</v>
      </c>
      <c r="L45" s="12"/>
    </row>
    <row r="46" s="2" customFormat="1" ht="26.7" customHeight="1" spans="1:12">
      <c r="A46" s="12">
        <v>44</v>
      </c>
      <c r="B46" s="26" t="s">
        <v>44</v>
      </c>
      <c r="C46" s="33" t="s">
        <v>97</v>
      </c>
      <c r="D46" s="64" t="s">
        <v>98</v>
      </c>
      <c r="E46" s="64" t="s">
        <v>94</v>
      </c>
      <c r="F46" s="14">
        <v>61.98</v>
      </c>
      <c r="G46" s="14">
        <f t="shared" si="0"/>
        <v>24.792</v>
      </c>
      <c r="H46" s="14">
        <v>77.6</v>
      </c>
      <c r="I46" s="14">
        <f t="shared" si="3"/>
        <v>46.56</v>
      </c>
      <c r="J46" s="14">
        <f t="shared" si="4"/>
        <v>71.352</v>
      </c>
      <c r="K46" s="19">
        <v>3</v>
      </c>
      <c r="L46" s="12"/>
    </row>
    <row r="47" s="2" customFormat="1" ht="26.7" customHeight="1" spans="1:12">
      <c r="A47" s="12">
        <v>45</v>
      </c>
      <c r="B47" s="26" t="s">
        <v>44</v>
      </c>
      <c r="C47" s="33" t="s">
        <v>99</v>
      </c>
      <c r="D47" s="64" t="s">
        <v>100</v>
      </c>
      <c r="E47" s="68" t="s">
        <v>94</v>
      </c>
      <c r="F47" s="14">
        <v>62.3633333333333</v>
      </c>
      <c r="G47" s="14">
        <f t="shared" si="0"/>
        <v>24.9453333333333</v>
      </c>
      <c r="H47" s="14">
        <v>76.4</v>
      </c>
      <c r="I47" s="14">
        <f t="shared" si="3"/>
        <v>45.84</v>
      </c>
      <c r="J47" s="14">
        <f t="shared" si="4"/>
        <v>70.7853333333333</v>
      </c>
      <c r="K47" s="19">
        <v>4</v>
      </c>
      <c r="L47" s="12"/>
    </row>
    <row r="48" s="2" customFormat="1" ht="26.7" customHeight="1" spans="1:12">
      <c r="A48" s="12">
        <v>46</v>
      </c>
      <c r="B48" s="26" t="s">
        <v>44</v>
      </c>
      <c r="C48" s="33" t="s">
        <v>101</v>
      </c>
      <c r="D48" s="64" t="s">
        <v>102</v>
      </c>
      <c r="E48" s="64" t="s">
        <v>94</v>
      </c>
      <c r="F48" s="14">
        <v>63.8566666666667</v>
      </c>
      <c r="G48" s="14">
        <f t="shared" si="0"/>
        <v>25.5426666666667</v>
      </c>
      <c r="H48" s="14">
        <v>75.4</v>
      </c>
      <c r="I48" s="14">
        <f t="shared" si="3"/>
        <v>45.24</v>
      </c>
      <c r="J48" s="14">
        <f t="shared" si="4"/>
        <v>70.7826666666667</v>
      </c>
      <c r="K48" s="19">
        <v>5</v>
      </c>
      <c r="L48" s="12"/>
    </row>
    <row r="49" s="2" customFormat="1" ht="26.7" customHeight="1" spans="1:12">
      <c r="A49" s="15">
        <v>47</v>
      </c>
      <c r="B49" s="27" t="s">
        <v>44</v>
      </c>
      <c r="C49" s="36" t="s">
        <v>103</v>
      </c>
      <c r="D49" s="65" t="s">
        <v>104</v>
      </c>
      <c r="E49" s="69" t="s">
        <v>94</v>
      </c>
      <c r="F49" s="18">
        <v>62.1433333333333</v>
      </c>
      <c r="G49" s="18">
        <f t="shared" si="0"/>
        <v>24.8573333333333</v>
      </c>
      <c r="H49" s="18">
        <v>73</v>
      </c>
      <c r="I49" s="18">
        <f t="shared" si="3"/>
        <v>43.8</v>
      </c>
      <c r="J49" s="18">
        <f t="shared" si="4"/>
        <v>68.6573333333333</v>
      </c>
      <c r="K49" s="28">
        <v>6</v>
      </c>
      <c r="L49" s="15"/>
    </row>
    <row r="50" s="4" customFormat="1" customHeight="1" spans="1:12">
      <c r="A50" s="19">
        <v>48</v>
      </c>
      <c r="B50" s="43" t="s">
        <v>105</v>
      </c>
      <c r="C50" s="38" t="s">
        <v>106</v>
      </c>
      <c r="D50" s="66" t="s">
        <v>107</v>
      </c>
      <c r="E50" s="71" t="s">
        <v>108</v>
      </c>
      <c r="F50" s="23">
        <v>61.1866666666667</v>
      </c>
      <c r="G50" s="23">
        <f t="shared" si="0"/>
        <v>24.4746666666667</v>
      </c>
      <c r="H50" s="23">
        <v>76.4</v>
      </c>
      <c r="I50" s="23">
        <f t="shared" si="3"/>
        <v>45.84</v>
      </c>
      <c r="J50" s="23">
        <f t="shared" si="4"/>
        <v>70.3146666666667</v>
      </c>
      <c r="K50" s="19">
        <v>1</v>
      </c>
      <c r="L50" s="19"/>
    </row>
    <row r="51" s="4" customFormat="1" customHeight="1" spans="1:12">
      <c r="A51" s="12">
        <v>49</v>
      </c>
      <c r="B51" s="44" t="s">
        <v>105</v>
      </c>
      <c r="C51" s="33" t="s">
        <v>109</v>
      </c>
      <c r="D51" s="64" t="s">
        <v>110</v>
      </c>
      <c r="E51" s="64" t="s">
        <v>108</v>
      </c>
      <c r="F51" s="14">
        <v>63.4333333333333</v>
      </c>
      <c r="G51" s="14">
        <f t="shared" si="0"/>
        <v>25.3733333333333</v>
      </c>
      <c r="H51" s="14">
        <v>71.8</v>
      </c>
      <c r="I51" s="14">
        <f t="shared" si="3"/>
        <v>43.08</v>
      </c>
      <c r="J51" s="14">
        <f t="shared" si="4"/>
        <v>68.4533333333333</v>
      </c>
      <c r="K51" s="12">
        <v>2</v>
      </c>
      <c r="L51" s="12"/>
    </row>
    <row r="52" s="4" customFormat="1" customHeight="1" spans="1:12">
      <c r="A52" s="15">
        <v>50</v>
      </c>
      <c r="B52" s="45" t="s">
        <v>105</v>
      </c>
      <c r="C52" s="36" t="s">
        <v>111</v>
      </c>
      <c r="D52" s="65" t="s">
        <v>112</v>
      </c>
      <c r="E52" s="65" t="s">
        <v>108</v>
      </c>
      <c r="F52" s="18">
        <v>57.9533333333333</v>
      </c>
      <c r="G52" s="18">
        <f t="shared" si="0"/>
        <v>23.1813333333333</v>
      </c>
      <c r="H52" s="18">
        <v>71.8</v>
      </c>
      <c r="I52" s="18">
        <f t="shared" si="3"/>
        <v>43.08</v>
      </c>
      <c r="J52" s="18">
        <f t="shared" si="4"/>
        <v>66.2613333333333</v>
      </c>
      <c r="K52" s="15">
        <v>3</v>
      </c>
      <c r="L52" s="15"/>
    </row>
    <row r="53" customHeight="1" spans="1:12">
      <c r="A53" s="19">
        <v>51</v>
      </c>
      <c r="B53" s="22" t="s">
        <v>113</v>
      </c>
      <c r="C53" s="22" t="s">
        <v>114</v>
      </c>
      <c r="D53" s="66" t="s">
        <v>115</v>
      </c>
      <c r="E53" s="66" t="s">
        <v>116</v>
      </c>
      <c r="F53" s="23">
        <v>53.8333333333333</v>
      </c>
      <c r="G53" s="23">
        <f t="shared" si="0"/>
        <v>21.5333333333333</v>
      </c>
      <c r="H53" s="23">
        <v>80.6</v>
      </c>
      <c r="I53" s="23">
        <f t="shared" si="3"/>
        <v>48.36</v>
      </c>
      <c r="J53" s="23">
        <f t="shared" si="4"/>
        <v>69.8933333333333</v>
      </c>
      <c r="K53" s="19">
        <v>1</v>
      </c>
      <c r="L53" s="19"/>
    </row>
    <row r="54" customHeight="1" spans="1:12">
      <c r="A54" s="12">
        <v>52</v>
      </c>
      <c r="B54" s="13" t="s">
        <v>113</v>
      </c>
      <c r="C54" s="13" t="s">
        <v>117</v>
      </c>
      <c r="D54" s="64" t="s">
        <v>118</v>
      </c>
      <c r="E54" s="64" t="s">
        <v>116</v>
      </c>
      <c r="F54" s="14">
        <v>47.1366666666667</v>
      </c>
      <c r="G54" s="14">
        <f t="shared" si="0"/>
        <v>18.8546666666667</v>
      </c>
      <c r="H54" s="14">
        <v>83.8</v>
      </c>
      <c r="I54" s="14">
        <f t="shared" si="3"/>
        <v>50.28</v>
      </c>
      <c r="J54" s="14">
        <f t="shared" si="4"/>
        <v>69.1346666666667</v>
      </c>
      <c r="K54" s="19">
        <v>2</v>
      </c>
      <c r="L54" s="12"/>
    </row>
    <row r="55" customHeight="1" spans="1:12">
      <c r="A55" s="12">
        <v>53</v>
      </c>
      <c r="B55" s="13" t="s">
        <v>119</v>
      </c>
      <c r="C55" s="13" t="s">
        <v>120</v>
      </c>
      <c r="D55" s="64" t="s">
        <v>121</v>
      </c>
      <c r="E55" s="64" t="s">
        <v>116</v>
      </c>
      <c r="F55" s="14">
        <v>57.0433333333333</v>
      </c>
      <c r="G55" s="14">
        <f t="shared" si="0"/>
        <v>22.8173333333333</v>
      </c>
      <c r="H55" s="14">
        <v>76.4</v>
      </c>
      <c r="I55" s="14">
        <f t="shared" si="3"/>
        <v>45.84</v>
      </c>
      <c r="J55" s="14">
        <f t="shared" si="4"/>
        <v>68.6573333333333</v>
      </c>
      <c r="K55" s="19">
        <v>3</v>
      </c>
      <c r="L55" s="12"/>
    </row>
    <row r="56" customHeight="1" spans="1:12">
      <c r="A56" s="12">
        <v>54</v>
      </c>
      <c r="B56" s="13" t="s">
        <v>113</v>
      </c>
      <c r="C56" s="13" t="s">
        <v>122</v>
      </c>
      <c r="D56" s="64" t="s">
        <v>123</v>
      </c>
      <c r="E56" s="64" t="s">
        <v>116</v>
      </c>
      <c r="F56" s="14">
        <v>53.73</v>
      </c>
      <c r="G56" s="14">
        <f t="shared" si="0"/>
        <v>21.492</v>
      </c>
      <c r="H56" s="14">
        <v>77</v>
      </c>
      <c r="I56" s="14">
        <f t="shared" si="3"/>
        <v>46.2</v>
      </c>
      <c r="J56" s="14">
        <f t="shared" si="4"/>
        <v>67.692</v>
      </c>
      <c r="K56" s="19">
        <v>4</v>
      </c>
      <c r="L56" s="12"/>
    </row>
    <row r="57" customHeight="1" spans="1:12">
      <c r="A57" s="12">
        <v>55</v>
      </c>
      <c r="B57" s="13" t="s">
        <v>113</v>
      </c>
      <c r="C57" s="13" t="s">
        <v>124</v>
      </c>
      <c r="D57" s="64" t="s">
        <v>125</v>
      </c>
      <c r="E57" s="64" t="s">
        <v>116</v>
      </c>
      <c r="F57" s="14">
        <v>49.1766666666667</v>
      </c>
      <c r="G57" s="14">
        <f t="shared" si="0"/>
        <v>19.6706666666667</v>
      </c>
      <c r="H57" s="14">
        <v>74.4</v>
      </c>
      <c r="I57" s="14">
        <f t="shared" si="3"/>
        <v>44.64</v>
      </c>
      <c r="J57" s="14">
        <f t="shared" si="4"/>
        <v>64.3106666666667</v>
      </c>
      <c r="K57" s="19">
        <v>5</v>
      </c>
      <c r="L57" s="12"/>
    </row>
    <row r="58" customHeight="1" spans="1:12">
      <c r="A58" s="12">
        <v>56</v>
      </c>
      <c r="B58" s="13" t="s">
        <v>113</v>
      </c>
      <c r="C58" s="13" t="s">
        <v>126</v>
      </c>
      <c r="D58" s="64" t="s">
        <v>127</v>
      </c>
      <c r="E58" s="64" t="s">
        <v>116</v>
      </c>
      <c r="F58" s="14">
        <v>50.4333333333333</v>
      </c>
      <c r="G58" s="14">
        <f t="shared" si="0"/>
        <v>20.1733333333333</v>
      </c>
      <c r="H58" s="14">
        <v>72.8</v>
      </c>
      <c r="I58" s="14">
        <f t="shared" si="3"/>
        <v>43.68</v>
      </c>
      <c r="J58" s="14">
        <f t="shared" si="4"/>
        <v>63.8533333333333</v>
      </c>
      <c r="K58" s="19">
        <v>6</v>
      </c>
      <c r="L58" s="12"/>
    </row>
    <row r="59" customHeight="1" spans="1:12">
      <c r="A59" s="12">
        <v>57</v>
      </c>
      <c r="B59" s="13" t="s">
        <v>113</v>
      </c>
      <c r="C59" s="13" t="s">
        <v>128</v>
      </c>
      <c r="D59" s="64" t="s">
        <v>129</v>
      </c>
      <c r="E59" s="64" t="s">
        <v>116</v>
      </c>
      <c r="F59" s="14">
        <v>50.3066666666667</v>
      </c>
      <c r="G59" s="14">
        <f t="shared" si="0"/>
        <v>20.1226666666667</v>
      </c>
      <c r="H59" s="14">
        <v>72.4</v>
      </c>
      <c r="I59" s="14">
        <f t="shared" si="3"/>
        <v>43.44</v>
      </c>
      <c r="J59" s="14">
        <f t="shared" si="4"/>
        <v>63.5626666666667</v>
      </c>
      <c r="K59" s="19">
        <v>7</v>
      </c>
      <c r="L59" s="12"/>
    </row>
    <row r="60" customHeight="1" spans="1:12">
      <c r="A60" s="12">
        <v>58</v>
      </c>
      <c r="B60" s="13" t="s">
        <v>113</v>
      </c>
      <c r="C60" s="13" t="s">
        <v>130</v>
      </c>
      <c r="D60" s="64" t="s">
        <v>131</v>
      </c>
      <c r="E60" s="64" t="s">
        <v>116</v>
      </c>
      <c r="F60" s="14">
        <v>49.7666666666667</v>
      </c>
      <c r="G60" s="14">
        <f t="shared" si="0"/>
        <v>19.9066666666667</v>
      </c>
      <c r="H60" s="14">
        <v>71.4</v>
      </c>
      <c r="I60" s="14">
        <f t="shared" si="3"/>
        <v>42.84</v>
      </c>
      <c r="J60" s="14">
        <f t="shared" si="4"/>
        <v>62.7466666666667</v>
      </c>
      <c r="K60" s="19">
        <v>8</v>
      </c>
      <c r="L60" s="12"/>
    </row>
    <row r="61" customHeight="1" spans="1:12">
      <c r="A61" s="12">
        <v>59</v>
      </c>
      <c r="B61" s="13" t="s">
        <v>113</v>
      </c>
      <c r="C61" s="13" t="s">
        <v>132</v>
      </c>
      <c r="D61" s="64" t="s">
        <v>133</v>
      </c>
      <c r="E61" s="64" t="s">
        <v>116</v>
      </c>
      <c r="F61" s="14">
        <v>45.6866666666667</v>
      </c>
      <c r="G61" s="14">
        <f t="shared" si="0"/>
        <v>18.2746666666667</v>
      </c>
      <c r="H61" s="14">
        <v>74</v>
      </c>
      <c r="I61" s="14">
        <f t="shared" si="3"/>
        <v>44.4</v>
      </c>
      <c r="J61" s="14">
        <f t="shared" si="4"/>
        <v>62.6746666666667</v>
      </c>
      <c r="K61" s="19">
        <v>9</v>
      </c>
      <c r="L61" s="12"/>
    </row>
    <row r="62" customHeight="1" spans="1:12">
      <c r="A62" s="15">
        <v>60</v>
      </c>
      <c r="B62" s="17" t="s">
        <v>113</v>
      </c>
      <c r="C62" s="17" t="s">
        <v>134</v>
      </c>
      <c r="D62" s="65" t="s">
        <v>135</v>
      </c>
      <c r="E62" s="65" t="s">
        <v>116</v>
      </c>
      <c r="F62" s="18">
        <v>46.0133333333333</v>
      </c>
      <c r="G62" s="18">
        <f t="shared" si="0"/>
        <v>18.4053333333333</v>
      </c>
      <c r="H62" s="18">
        <v>72</v>
      </c>
      <c r="I62" s="18">
        <f t="shared" si="3"/>
        <v>43.2</v>
      </c>
      <c r="J62" s="18">
        <f t="shared" si="4"/>
        <v>61.6053333333333</v>
      </c>
      <c r="K62" s="28">
        <v>10</v>
      </c>
      <c r="L62" s="15"/>
    </row>
    <row r="63" customHeight="1" spans="1:12">
      <c r="A63" s="19">
        <v>61</v>
      </c>
      <c r="B63" s="22" t="s">
        <v>119</v>
      </c>
      <c r="C63" s="22" t="s">
        <v>136</v>
      </c>
      <c r="D63" s="66" t="s">
        <v>137</v>
      </c>
      <c r="E63" s="66" t="s">
        <v>138</v>
      </c>
      <c r="F63" s="23">
        <v>69.1</v>
      </c>
      <c r="G63" s="23">
        <f t="shared" si="0"/>
        <v>27.64</v>
      </c>
      <c r="H63" s="23">
        <v>77.2</v>
      </c>
      <c r="I63" s="23">
        <f t="shared" si="3"/>
        <v>46.32</v>
      </c>
      <c r="J63" s="23">
        <f t="shared" si="4"/>
        <v>73.96</v>
      </c>
      <c r="K63" s="19">
        <v>1</v>
      </c>
      <c r="L63" s="19"/>
    </row>
    <row r="64" customHeight="1" spans="1:12">
      <c r="A64" s="12">
        <v>62</v>
      </c>
      <c r="B64" s="13" t="s">
        <v>113</v>
      </c>
      <c r="C64" s="13" t="s">
        <v>139</v>
      </c>
      <c r="D64" s="64" t="s">
        <v>140</v>
      </c>
      <c r="E64" s="64" t="s">
        <v>138</v>
      </c>
      <c r="F64" s="14">
        <v>58.0033333333333</v>
      </c>
      <c r="G64" s="14">
        <f t="shared" si="0"/>
        <v>23.2013333333333</v>
      </c>
      <c r="H64" s="14">
        <v>83.4</v>
      </c>
      <c r="I64" s="14">
        <f t="shared" si="3"/>
        <v>50.04</v>
      </c>
      <c r="J64" s="14">
        <f t="shared" si="4"/>
        <v>73.2413333333333</v>
      </c>
      <c r="K64" s="19">
        <v>2</v>
      </c>
      <c r="L64" s="12"/>
    </row>
    <row r="65" customHeight="1" spans="1:12">
      <c r="A65" s="12">
        <v>63</v>
      </c>
      <c r="B65" s="13" t="s">
        <v>113</v>
      </c>
      <c r="C65" s="13" t="s">
        <v>141</v>
      </c>
      <c r="D65" s="64" t="s">
        <v>142</v>
      </c>
      <c r="E65" s="64" t="s">
        <v>138</v>
      </c>
      <c r="F65" s="14">
        <v>64.43</v>
      </c>
      <c r="G65" s="14">
        <f t="shared" si="0"/>
        <v>25.772</v>
      </c>
      <c r="H65" s="14">
        <v>70.6</v>
      </c>
      <c r="I65" s="14">
        <f t="shared" si="3"/>
        <v>42.36</v>
      </c>
      <c r="J65" s="14">
        <f t="shared" si="4"/>
        <v>68.132</v>
      </c>
      <c r="K65" s="19">
        <v>3</v>
      </c>
      <c r="L65" s="12"/>
    </row>
    <row r="66" customHeight="1" spans="1:12">
      <c r="A66" s="12">
        <v>64</v>
      </c>
      <c r="B66" s="13" t="s">
        <v>113</v>
      </c>
      <c r="C66" s="13" t="s">
        <v>143</v>
      </c>
      <c r="D66" s="64" t="s">
        <v>144</v>
      </c>
      <c r="E66" s="64" t="s">
        <v>138</v>
      </c>
      <c r="F66" s="14">
        <v>57.61</v>
      </c>
      <c r="G66" s="14">
        <f t="shared" si="0"/>
        <v>23.044</v>
      </c>
      <c r="H66" s="14">
        <v>72.4</v>
      </c>
      <c r="I66" s="14">
        <f t="shared" si="3"/>
        <v>43.44</v>
      </c>
      <c r="J66" s="14">
        <f t="shared" si="4"/>
        <v>66.484</v>
      </c>
      <c r="K66" s="19">
        <v>4</v>
      </c>
      <c r="L66" s="12"/>
    </row>
    <row r="67" customHeight="1" spans="1:12">
      <c r="A67" s="15">
        <v>65</v>
      </c>
      <c r="B67" s="17" t="s">
        <v>113</v>
      </c>
      <c r="C67" s="17" t="s">
        <v>145</v>
      </c>
      <c r="D67" s="65" t="s">
        <v>146</v>
      </c>
      <c r="E67" s="65" t="s">
        <v>138</v>
      </c>
      <c r="F67" s="18">
        <v>48.61</v>
      </c>
      <c r="G67" s="18">
        <f t="shared" si="0"/>
        <v>19.444</v>
      </c>
      <c r="H67" s="18">
        <v>26.6</v>
      </c>
      <c r="I67" s="18">
        <f t="shared" si="3"/>
        <v>15.96</v>
      </c>
      <c r="J67" s="18">
        <f t="shared" si="4"/>
        <v>35.404</v>
      </c>
      <c r="K67" s="28">
        <v>5</v>
      </c>
      <c r="L67" s="15"/>
    </row>
    <row r="68" s="2" customFormat="1" ht="26.7" customHeight="1" spans="1:12">
      <c r="A68" s="19">
        <v>66</v>
      </c>
      <c r="B68" s="48" t="s">
        <v>147</v>
      </c>
      <c r="C68" s="38" t="s">
        <v>148</v>
      </c>
      <c r="D68" s="66" t="s">
        <v>149</v>
      </c>
      <c r="E68" s="66" t="s">
        <v>150</v>
      </c>
      <c r="F68" s="23">
        <v>58.8433333333333</v>
      </c>
      <c r="G68" s="23">
        <f t="shared" si="0"/>
        <v>23.5373333333333</v>
      </c>
      <c r="H68" s="23">
        <v>77.4</v>
      </c>
      <c r="I68" s="23">
        <f t="shared" si="3"/>
        <v>46.44</v>
      </c>
      <c r="J68" s="23">
        <f t="shared" si="4"/>
        <v>69.9773333333333</v>
      </c>
      <c r="K68" s="19">
        <v>1</v>
      </c>
      <c r="L68" s="19"/>
    </row>
    <row r="69" s="2" customFormat="1" ht="26.7" customHeight="1" spans="1:13">
      <c r="A69" s="15">
        <v>67</v>
      </c>
      <c r="B69" s="49" t="s">
        <v>147</v>
      </c>
      <c r="C69" s="36" t="s">
        <v>151</v>
      </c>
      <c r="D69" s="65" t="s">
        <v>152</v>
      </c>
      <c r="E69" s="65" t="s">
        <v>150</v>
      </c>
      <c r="F69" s="18">
        <v>55.2533333333333</v>
      </c>
      <c r="G69" s="18">
        <f t="shared" si="0"/>
        <v>22.1013333333333</v>
      </c>
      <c r="H69" s="42" t="s">
        <v>78</v>
      </c>
      <c r="I69" s="18" t="s">
        <v>79</v>
      </c>
      <c r="J69" s="18" t="s">
        <v>79</v>
      </c>
      <c r="K69" s="15" t="s">
        <v>79</v>
      </c>
      <c r="L69" s="15"/>
      <c r="M69" s="46"/>
    </row>
    <row r="70" s="2" customFormat="1" ht="26.7" customHeight="1" spans="1:12">
      <c r="A70" s="19">
        <v>68</v>
      </c>
      <c r="B70" s="48" t="s">
        <v>147</v>
      </c>
      <c r="C70" s="38" t="s">
        <v>153</v>
      </c>
      <c r="D70" s="66" t="s">
        <v>154</v>
      </c>
      <c r="E70" s="66" t="s">
        <v>155</v>
      </c>
      <c r="F70" s="23">
        <v>56.6166666666667</v>
      </c>
      <c r="G70" s="23">
        <f t="shared" si="0"/>
        <v>22.6466666666667</v>
      </c>
      <c r="H70" s="23">
        <v>83.4</v>
      </c>
      <c r="I70" s="23">
        <f t="shared" ref="I70:I112" si="5">H70*0.6</f>
        <v>50.04</v>
      </c>
      <c r="J70" s="23">
        <f t="shared" ref="J70:J112" si="6">G70+I70</f>
        <v>72.6866666666667</v>
      </c>
      <c r="K70" s="19">
        <v>1</v>
      </c>
      <c r="L70" s="19"/>
    </row>
    <row r="71" s="2" customFormat="1" ht="26.7" customHeight="1" spans="1:12">
      <c r="A71" s="15">
        <v>69</v>
      </c>
      <c r="B71" s="49" t="s">
        <v>147</v>
      </c>
      <c r="C71" s="36" t="s">
        <v>156</v>
      </c>
      <c r="D71" s="65" t="s">
        <v>157</v>
      </c>
      <c r="E71" s="65" t="s">
        <v>155</v>
      </c>
      <c r="F71" s="18">
        <v>64.1566666666667</v>
      </c>
      <c r="G71" s="18">
        <f t="shared" si="0"/>
        <v>25.6626666666667</v>
      </c>
      <c r="H71" s="18">
        <v>73.4</v>
      </c>
      <c r="I71" s="18">
        <f t="shared" si="5"/>
        <v>44.04</v>
      </c>
      <c r="J71" s="18">
        <f t="shared" si="6"/>
        <v>69.7026666666667</v>
      </c>
      <c r="K71" s="15">
        <v>2</v>
      </c>
      <c r="L71" s="37"/>
    </row>
    <row r="72" s="2" customFormat="1" ht="26.7" customHeight="1" spans="1:12">
      <c r="A72" s="28">
        <v>70</v>
      </c>
      <c r="B72" s="50" t="s">
        <v>147</v>
      </c>
      <c r="C72" s="51" t="s">
        <v>158</v>
      </c>
      <c r="D72" s="67" t="s">
        <v>159</v>
      </c>
      <c r="E72" s="67" t="s">
        <v>160</v>
      </c>
      <c r="F72" s="32">
        <v>42.4433333333333</v>
      </c>
      <c r="G72" s="32">
        <f t="shared" si="0"/>
        <v>16.9773333333333</v>
      </c>
      <c r="H72" s="32">
        <v>77.8</v>
      </c>
      <c r="I72" s="32">
        <f t="shared" si="5"/>
        <v>46.68</v>
      </c>
      <c r="J72" s="32">
        <f t="shared" si="6"/>
        <v>63.6573333333333</v>
      </c>
      <c r="K72" s="28">
        <v>1</v>
      </c>
      <c r="L72" s="28"/>
    </row>
    <row r="73" s="2" customFormat="1" ht="26.7" customHeight="1" spans="1:12">
      <c r="A73" s="19">
        <v>71</v>
      </c>
      <c r="B73" s="48" t="s">
        <v>147</v>
      </c>
      <c r="C73" s="38" t="s">
        <v>161</v>
      </c>
      <c r="D73" s="70" t="s">
        <v>162</v>
      </c>
      <c r="E73" s="66" t="s">
        <v>163</v>
      </c>
      <c r="F73" s="23">
        <v>66.6266666666667</v>
      </c>
      <c r="G73" s="23">
        <f t="shared" si="0"/>
        <v>26.6506666666667</v>
      </c>
      <c r="H73" s="23">
        <v>81.8</v>
      </c>
      <c r="I73" s="23">
        <f t="shared" si="5"/>
        <v>49.08</v>
      </c>
      <c r="J73" s="23">
        <f t="shared" si="6"/>
        <v>75.7306666666667</v>
      </c>
      <c r="K73" s="19">
        <v>1</v>
      </c>
      <c r="L73" s="19"/>
    </row>
    <row r="74" s="2" customFormat="1" ht="26.7" customHeight="1" spans="1:12">
      <c r="A74" s="12">
        <v>72</v>
      </c>
      <c r="B74" s="52" t="s">
        <v>147</v>
      </c>
      <c r="C74" s="33" t="s">
        <v>164</v>
      </c>
      <c r="D74" s="64" t="s">
        <v>165</v>
      </c>
      <c r="E74" s="68" t="s">
        <v>163</v>
      </c>
      <c r="F74" s="14">
        <v>62.2433333333333</v>
      </c>
      <c r="G74" s="14">
        <f t="shared" si="0"/>
        <v>24.8973333333333</v>
      </c>
      <c r="H74" s="14">
        <v>80.8</v>
      </c>
      <c r="I74" s="14">
        <f t="shared" si="5"/>
        <v>48.48</v>
      </c>
      <c r="J74" s="14">
        <f t="shared" si="6"/>
        <v>73.3773333333333</v>
      </c>
      <c r="K74" s="19">
        <v>2</v>
      </c>
      <c r="L74" s="12"/>
    </row>
    <row r="75" s="2" customFormat="1" ht="26.7" customHeight="1" spans="1:12">
      <c r="A75" s="12">
        <v>73</v>
      </c>
      <c r="B75" s="52" t="s">
        <v>147</v>
      </c>
      <c r="C75" s="33" t="s">
        <v>166</v>
      </c>
      <c r="D75" s="73" t="s">
        <v>167</v>
      </c>
      <c r="E75" s="68" t="s">
        <v>163</v>
      </c>
      <c r="F75" s="14">
        <v>66.35</v>
      </c>
      <c r="G75" s="14">
        <f t="shared" si="0"/>
        <v>26.54</v>
      </c>
      <c r="H75" s="14">
        <v>77</v>
      </c>
      <c r="I75" s="14">
        <f t="shared" si="5"/>
        <v>46.2</v>
      </c>
      <c r="J75" s="14">
        <f t="shared" si="6"/>
        <v>72.74</v>
      </c>
      <c r="K75" s="19">
        <v>3</v>
      </c>
      <c r="L75" s="12"/>
    </row>
    <row r="76" s="3" customFormat="1" customHeight="1" spans="1:12">
      <c r="A76" s="12">
        <v>74</v>
      </c>
      <c r="B76" s="52" t="s">
        <v>147</v>
      </c>
      <c r="C76" s="33" t="s">
        <v>168</v>
      </c>
      <c r="D76" s="73" t="s">
        <v>169</v>
      </c>
      <c r="E76" s="68" t="s">
        <v>163</v>
      </c>
      <c r="F76" s="14">
        <v>64.5266666666667</v>
      </c>
      <c r="G76" s="14">
        <f t="shared" si="0"/>
        <v>25.8106666666667</v>
      </c>
      <c r="H76" s="14">
        <v>76.4</v>
      </c>
      <c r="I76" s="14">
        <f t="shared" si="5"/>
        <v>45.84</v>
      </c>
      <c r="J76" s="14">
        <f t="shared" si="6"/>
        <v>71.6506666666667</v>
      </c>
      <c r="K76" s="19">
        <v>4</v>
      </c>
      <c r="L76" s="12"/>
    </row>
    <row r="77" s="3" customFormat="1" customHeight="1" spans="1:12">
      <c r="A77" s="12">
        <v>75</v>
      </c>
      <c r="B77" s="52" t="s">
        <v>147</v>
      </c>
      <c r="C77" s="33" t="s">
        <v>170</v>
      </c>
      <c r="D77" s="64" t="s">
        <v>171</v>
      </c>
      <c r="E77" s="68" t="s">
        <v>163</v>
      </c>
      <c r="F77" s="14">
        <v>59.6066666666667</v>
      </c>
      <c r="G77" s="14">
        <f t="shared" si="0"/>
        <v>23.8426666666667</v>
      </c>
      <c r="H77" s="14">
        <v>79.6</v>
      </c>
      <c r="I77" s="14">
        <f t="shared" si="5"/>
        <v>47.76</v>
      </c>
      <c r="J77" s="14">
        <f t="shared" si="6"/>
        <v>71.6026666666667</v>
      </c>
      <c r="K77" s="19">
        <v>5</v>
      </c>
      <c r="L77" s="12"/>
    </row>
    <row r="78" s="3" customFormat="1" customHeight="1" spans="1:12">
      <c r="A78" s="12">
        <v>76</v>
      </c>
      <c r="B78" s="52" t="s">
        <v>147</v>
      </c>
      <c r="C78" s="33" t="s">
        <v>172</v>
      </c>
      <c r="D78" s="64" t="s">
        <v>173</v>
      </c>
      <c r="E78" s="68" t="s">
        <v>163</v>
      </c>
      <c r="F78" s="14">
        <v>59.7466666666667</v>
      </c>
      <c r="G78" s="14">
        <f t="shared" si="0"/>
        <v>23.8986666666667</v>
      </c>
      <c r="H78" s="14">
        <v>78</v>
      </c>
      <c r="I78" s="14">
        <f t="shared" si="5"/>
        <v>46.8</v>
      </c>
      <c r="J78" s="14">
        <f t="shared" si="6"/>
        <v>70.6986666666667</v>
      </c>
      <c r="K78" s="19">
        <v>6</v>
      </c>
      <c r="L78" s="12"/>
    </row>
    <row r="79" s="3" customFormat="1" customHeight="1" spans="1:12">
      <c r="A79" s="12">
        <v>77</v>
      </c>
      <c r="B79" s="52" t="s">
        <v>147</v>
      </c>
      <c r="C79" s="33" t="s">
        <v>174</v>
      </c>
      <c r="D79" s="64" t="s">
        <v>175</v>
      </c>
      <c r="E79" s="68" t="s">
        <v>163</v>
      </c>
      <c r="F79" s="14">
        <v>61.23</v>
      </c>
      <c r="G79" s="14">
        <f t="shared" si="0"/>
        <v>24.492</v>
      </c>
      <c r="H79" s="14">
        <v>77</v>
      </c>
      <c r="I79" s="14">
        <f t="shared" si="5"/>
        <v>46.2</v>
      </c>
      <c r="J79" s="14">
        <f t="shared" si="6"/>
        <v>70.692</v>
      </c>
      <c r="K79" s="19">
        <v>7</v>
      </c>
      <c r="L79" s="12"/>
    </row>
    <row r="80" s="3" customFormat="1" customHeight="1" spans="1:12">
      <c r="A80" s="12">
        <v>78</v>
      </c>
      <c r="B80" s="52" t="s">
        <v>147</v>
      </c>
      <c r="C80" s="33" t="s">
        <v>176</v>
      </c>
      <c r="D80" s="64" t="s">
        <v>177</v>
      </c>
      <c r="E80" s="68" t="s">
        <v>163</v>
      </c>
      <c r="F80" s="14">
        <v>62.11</v>
      </c>
      <c r="G80" s="14">
        <f t="shared" si="0"/>
        <v>24.844</v>
      </c>
      <c r="H80" s="14">
        <v>76</v>
      </c>
      <c r="I80" s="14">
        <f t="shared" si="5"/>
        <v>45.6</v>
      </c>
      <c r="J80" s="14">
        <f t="shared" si="6"/>
        <v>70.444</v>
      </c>
      <c r="K80" s="19">
        <v>8</v>
      </c>
      <c r="L80" s="12"/>
    </row>
    <row r="81" s="3" customFormat="1" customHeight="1" spans="1:12">
      <c r="A81" s="15">
        <v>79</v>
      </c>
      <c r="B81" s="49" t="s">
        <v>147</v>
      </c>
      <c r="C81" s="36" t="s">
        <v>178</v>
      </c>
      <c r="D81" s="65" t="s">
        <v>179</v>
      </c>
      <c r="E81" s="65" t="s">
        <v>163</v>
      </c>
      <c r="F81" s="18">
        <v>59.1266666666667</v>
      </c>
      <c r="G81" s="18">
        <f t="shared" si="0"/>
        <v>23.6506666666667</v>
      </c>
      <c r="H81" s="18">
        <v>77.6</v>
      </c>
      <c r="I81" s="18">
        <f t="shared" si="5"/>
        <v>46.56</v>
      </c>
      <c r="J81" s="18">
        <f t="shared" si="6"/>
        <v>70.2106666666667</v>
      </c>
      <c r="K81" s="28">
        <v>9</v>
      </c>
      <c r="L81" s="15"/>
    </row>
    <row r="82" s="4" customFormat="1" ht="26.7" customHeight="1" spans="1:12">
      <c r="A82" s="19">
        <v>80</v>
      </c>
      <c r="B82" s="43" t="s">
        <v>180</v>
      </c>
      <c r="C82" s="38" t="s">
        <v>181</v>
      </c>
      <c r="D82" s="66" t="s">
        <v>182</v>
      </c>
      <c r="E82" s="66" t="s">
        <v>183</v>
      </c>
      <c r="F82" s="23">
        <v>55.6066666666667</v>
      </c>
      <c r="G82" s="23">
        <f t="shared" si="0"/>
        <v>22.2426666666667</v>
      </c>
      <c r="H82" s="23">
        <v>79.4</v>
      </c>
      <c r="I82" s="23">
        <f t="shared" si="5"/>
        <v>47.64</v>
      </c>
      <c r="J82" s="23">
        <f t="shared" si="6"/>
        <v>69.8826666666667</v>
      </c>
      <c r="K82" s="19">
        <v>1</v>
      </c>
      <c r="L82" s="19"/>
    </row>
    <row r="83" s="4" customFormat="1" ht="26.7" customHeight="1" spans="1:12">
      <c r="A83" s="12">
        <v>81</v>
      </c>
      <c r="B83" s="44" t="s">
        <v>180</v>
      </c>
      <c r="C83" s="33" t="s">
        <v>184</v>
      </c>
      <c r="D83" s="64" t="s">
        <v>185</v>
      </c>
      <c r="E83" s="64" t="s">
        <v>183</v>
      </c>
      <c r="F83" s="14">
        <v>61.21</v>
      </c>
      <c r="G83" s="14">
        <f t="shared" si="0"/>
        <v>24.484</v>
      </c>
      <c r="H83" s="14">
        <v>75</v>
      </c>
      <c r="I83" s="14">
        <f t="shared" si="5"/>
        <v>45</v>
      </c>
      <c r="J83" s="14">
        <f t="shared" si="6"/>
        <v>69.484</v>
      </c>
      <c r="K83" s="19">
        <v>2</v>
      </c>
      <c r="L83" s="12"/>
    </row>
    <row r="84" s="4" customFormat="1" ht="26.7" customHeight="1" spans="1:12">
      <c r="A84" s="12">
        <v>82</v>
      </c>
      <c r="B84" s="44" t="s">
        <v>180</v>
      </c>
      <c r="C84" s="33" t="s">
        <v>186</v>
      </c>
      <c r="D84" s="64" t="s">
        <v>187</v>
      </c>
      <c r="E84" s="64" t="s">
        <v>183</v>
      </c>
      <c r="F84" s="14">
        <v>54.9833333333333</v>
      </c>
      <c r="G84" s="14">
        <f t="shared" si="0"/>
        <v>21.9933333333333</v>
      </c>
      <c r="H84" s="14">
        <v>71.2</v>
      </c>
      <c r="I84" s="14">
        <f t="shared" si="5"/>
        <v>42.72</v>
      </c>
      <c r="J84" s="14">
        <f t="shared" si="6"/>
        <v>64.7133333333333</v>
      </c>
      <c r="K84" s="19">
        <v>3</v>
      </c>
      <c r="L84" s="12"/>
    </row>
    <row r="85" s="4" customFormat="1" ht="26.7" customHeight="1" spans="1:12">
      <c r="A85" s="12">
        <v>83</v>
      </c>
      <c r="B85" s="44" t="s">
        <v>180</v>
      </c>
      <c r="C85" s="33" t="s">
        <v>188</v>
      </c>
      <c r="D85" s="64" t="s">
        <v>189</v>
      </c>
      <c r="E85" s="64" t="s">
        <v>183</v>
      </c>
      <c r="F85" s="14">
        <v>54.93</v>
      </c>
      <c r="G85" s="14">
        <f t="shared" si="0"/>
        <v>21.972</v>
      </c>
      <c r="H85" s="14">
        <v>66.2</v>
      </c>
      <c r="I85" s="14">
        <f t="shared" si="5"/>
        <v>39.72</v>
      </c>
      <c r="J85" s="14">
        <f t="shared" si="6"/>
        <v>61.692</v>
      </c>
      <c r="K85" s="19">
        <v>4</v>
      </c>
      <c r="L85" s="12"/>
    </row>
    <row r="86" s="4" customFormat="1" ht="26.7" customHeight="1" spans="1:12">
      <c r="A86" s="12">
        <v>84</v>
      </c>
      <c r="B86" s="44" t="s">
        <v>180</v>
      </c>
      <c r="C86" s="33" t="s">
        <v>190</v>
      </c>
      <c r="D86" s="64" t="s">
        <v>191</v>
      </c>
      <c r="E86" s="64" t="s">
        <v>183</v>
      </c>
      <c r="F86" s="14">
        <v>50.3866666666667</v>
      </c>
      <c r="G86" s="14">
        <f t="shared" si="0"/>
        <v>20.1546666666667</v>
      </c>
      <c r="H86" s="14">
        <v>69.2</v>
      </c>
      <c r="I86" s="14">
        <f t="shared" si="5"/>
        <v>41.52</v>
      </c>
      <c r="J86" s="14">
        <f t="shared" si="6"/>
        <v>61.6746666666667</v>
      </c>
      <c r="K86" s="19">
        <v>5</v>
      </c>
      <c r="L86" s="12"/>
    </row>
    <row r="87" s="4" customFormat="1" ht="26.7" customHeight="1" spans="1:12">
      <c r="A87" s="12">
        <v>85</v>
      </c>
      <c r="B87" s="44" t="s">
        <v>180</v>
      </c>
      <c r="C87" s="33" t="s">
        <v>192</v>
      </c>
      <c r="D87" s="64" t="s">
        <v>193</v>
      </c>
      <c r="E87" s="64" t="s">
        <v>183</v>
      </c>
      <c r="F87" s="14">
        <v>51.08</v>
      </c>
      <c r="G87" s="14">
        <f t="shared" ref="G87:G128" si="7">F87*0.4</f>
        <v>20.432</v>
      </c>
      <c r="H87" s="14">
        <v>65.2</v>
      </c>
      <c r="I87" s="14">
        <f t="shared" si="5"/>
        <v>39.12</v>
      </c>
      <c r="J87" s="14">
        <f t="shared" si="6"/>
        <v>59.552</v>
      </c>
      <c r="K87" s="19">
        <v>6</v>
      </c>
      <c r="L87" s="12"/>
    </row>
    <row r="88" s="2" customFormat="1" ht="30" customHeight="1" spans="1:12">
      <c r="A88" s="12">
        <v>86</v>
      </c>
      <c r="B88" s="44" t="s">
        <v>180</v>
      </c>
      <c r="C88" s="33" t="s">
        <v>194</v>
      </c>
      <c r="D88" s="64" t="s">
        <v>195</v>
      </c>
      <c r="E88" s="64" t="s">
        <v>183</v>
      </c>
      <c r="F88" s="14">
        <v>49.2333333333333</v>
      </c>
      <c r="G88" s="14">
        <f t="shared" si="7"/>
        <v>19.6933333333333</v>
      </c>
      <c r="H88" s="14">
        <v>55.8</v>
      </c>
      <c r="I88" s="14">
        <f t="shared" si="5"/>
        <v>33.48</v>
      </c>
      <c r="J88" s="14">
        <f t="shared" si="6"/>
        <v>53.1733333333333</v>
      </c>
      <c r="K88" s="19">
        <v>7</v>
      </c>
      <c r="L88" s="12"/>
    </row>
    <row r="89" s="2" customFormat="1" ht="30" customHeight="1" spans="1:12">
      <c r="A89" s="15">
        <v>87</v>
      </c>
      <c r="B89" s="45" t="s">
        <v>180</v>
      </c>
      <c r="C89" s="36" t="s">
        <v>196</v>
      </c>
      <c r="D89" s="65" t="s">
        <v>197</v>
      </c>
      <c r="E89" s="65" t="s">
        <v>183</v>
      </c>
      <c r="F89" s="18">
        <v>41.3</v>
      </c>
      <c r="G89" s="18">
        <f t="shared" si="7"/>
        <v>16.52</v>
      </c>
      <c r="H89" s="18">
        <v>52.2</v>
      </c>
      <c r="I89" s="18">
        <f t="shared" si="5"/>
        <v>31.32</v>
      </c>
      <c r="J89" s="18">
        <f t="shared" si="6"/>
        <v>47.84</v>
      </c>
      <c r="K89" s="28">
        <v>8</v>
      </c>
      <c r="L89" s="15"/>
    </row>
    <row r="90" s="2" customFormat="1" ht="30" customHeight="1" spans="1:12">
      <c r="A90" s="19">
        <v>88</v>
      </c>
      <c r="B90" s="43" t="s">
        <v>180</v>
      </c>
      <c r="C90" s="38" t="s">
        <v>198</v>
      </c>
      <c r="D90" s="66" t="s">
        <v>199</v>
      </c>
      <c r="E90" s="71" t="s">
        <v>200</v>
      </c>
      <c r="F90" s="23">
        <v>62.66</v>
      </c>
      <c r="G90" s="23">
        <f t="shared" si="7"/>
        <v>25.064</v>
      </c>
      <c r="H90" s="23">
        <v>72.4</v>
      </c>
      <c r="I90" s="23">
        <f t="shared" si="5"/>
        <v>43.44</v>
      </c>
      <c r="J90" s="23">
        <f t="shared" si="6"/>
        <v>68.504</v>
      </c>
      <c r="K90" s="19">
        <v>1</v>
      </c>
      <c r="L90" s="59"/>
    </row>
    <row r="91" s="2" customFormat="1" ht="30" customHeight="1" spans="1:12">
      <c r="A91" s="12">
        <v>89</v>
      </c>
      <c r="B91" s="44" t="s">
        <v>180</v>
      </c>
      <c r="C91" s="33" t="s">
        <v>201</v>
      </c>
      <c r="D91" s="64" t="s">
        <v>202</v>
      </c>
      <c r="E91" s="64" t="s">
        <v>200</v>
      </c>
      <c r="F91" s="14">
        <v>63.1766666666667</v>
      </c>
      <c r="G91" s="14">
        <f t="shared" si="7"/>
        <v>25.2706666666667</v>
      </c>
      <c r="H91" s="14">
        <v>71</v>
      </c>
      <c r="I91" s="14">
        <f t="shared" si="5"/>
        <v>42.6</v>
      </c>
      <c r="J91" s="14">
        <f t="shared" si="6"/>
        <v>67.8706666666667</v>
      </c>
      <c r="K91" s="12">
        <v>2</v>
      </c>
      <c r="L91" s="12"/>
    </row>
    <row r="92" s="2" customFormat="1" ht="30" customHeight="1" spans="1:12">
      <c r="A92" s="15">
        <v>90</v>
      </c>
      <c r="B92" s="45" t="s">
        <v>180</v>
      </c>
      <c r="C92" s="36" t="s">
        <v>203</v>
      </c>
      <c r="D92" s="65" t="s">
        <v>204</v>
      </c>
      <c r="E92" s="65" t="s">
        <v>200</v>
      </c>
      <c r="F92" s="18">
        <v>58.6433333333333</v>
      </c>
      <c r="G92" s="18">
        <f t="shared" si="7"/>
        <v>23.4573333333333</v>
      </c>
      <c r="H92" s="18">
        <v>63.2</v>
      </c>
      <c r="I92" s="18">
        <f t="shared" si="5"/>
        <v>37.92</v>
      </c>
      <c r="J92" s="18">
        <f t="shared" si="6"/>
        <v>61.3773333333333</v>
      </c>
      <c r="K92" s="15">
        <v>3</v>
      </c>
      <c r="L92" s="37"/>
    </row>
    <row r="93" s="2" customFormat="1" ht="30" customHeight="1" spans="1:12">
      <c r="A93" s="19">
        <v>91</v>
      </c>
      <c r="B93" s="43" t="s">
        <v>180</v>
      </c>
      <c r="C93" s="38" t="s">
        <v>205</v>
      </c>
      <c r="D93" s="66" t="s">
        <v>206</v>
      </c>
      <c r="E93" s="66" t="s">
        <v>207</v>
      </c>
      <c r="F93" s="23">
        <v>66.9933333333333</v>
      </c>
      <c r="G93" s="23">
        <f t="shared" si="7"/>
        <v>26.7973333333333</v>
      </c>
      <c r="H93" s="23">
        <v>83.8</v>
      </c>
      <c r="I93" s="23">
        <f t="shared" si="5"/>
        <v>50.28</v>
      </c>
      <c r="J93" s="23">
        <f t="shared" si="6"/>
        <v>77.0773333333333</v>
      </c>
      <c r="K93" s="19">
        <v>1</v>
      </c>
      <c r="L93" s="19"/>
    </row>
    <row r="94" s="2" customFormat="1" ht="30" customHeight="1" spans="1:12">
      <c r="A94" s="12">
        <v>92</v>
      </c>
      <c r="B94" s="44" t="s">
        <v>180</v>
      </c>
      <c r="C94" s="33" t="s">
        <v>208</v>
      </c>
      <c r="D94" s="64" t="s">
        <v>209</v>
      </c>
      <c r="E94" s="68" t="s">
        <v>207</v>
      </c>
      <c r="F94" s="14">
        <v>61.67</v>
      </c>
      <c r="G94" s="14">
        <f t="shared" si="7"/>
        <v>24.668</v>
      </c>
      <c r="H94" s="14">
        <v>79.2</v>
      </c>
      <c r="I94" s="14">
        <f t="shared" si="5"/>
        <v>47.52</v>
      </c>
      <c r="J94" s="14">
        <f t="shared" si="6"/>
        <v>72.188</v>
      </c>
      <c r="K94" s="19">
        <v>2</v>
      </c>
      <c r="L94" s="12"/>
    </row>
    <row r="95" s="2" customFormat="1" ht="30" customHeight="1" spans="1:12">
      <c r="A95" s="12">
        <v>93</v>
      </c>
      <c r="B95" s="44" t="s">
        <v>180</v>
      </c>
      <c r="C95" s="33" t="s">
        <v>210</v>
      </c>
      <c r="D95" s="64" t="s">
        <v>211</v>
      </c>
      <c r="E95" s="68" t="s">
        <v>207</v>
      </c>
      <c r="F95" s="14">
        <v>64.6733333333333</v>
      </c>
      <c r="G95" s="14">
        <f t="shared" si="7"/>
        <v>25.8693333333333</v>
      </c>
      <c r="H95" s="14">
        <v>75.2</v>
      </c>
      <c r="I95" s="14">
        <f t="shared" si="5"/>
        <v>45.12</v>
      </c>
      <c r="J95" s="14">
        <f t="shared" si="6"/>
        <v>70.9893333333333</v>
      </c>
      <c r="K95" s="19">
        <v>3</v>
      </c>
      <c r="L95" s="12"/>
    </row>
    <row r="96" s="2" customFormat="1" ht="30" customHeight="1" spans="1:12">
      <c r="A96" s="12">
        <v>94</v>
      </c>
      <c r="B96" s="44" t="s">
        <v>180</v>
      </c>
      <c r="C96" s="33" t="s">
        <v>212</v>
      </c>
      <c r="D96" s="64" t="s">
        <v>213</v>
      </c>
      <c r="E96" s="68" t="s">
        <v>207</v>
      </c>
      <c r="F96" s="14">
        <v>61.4633333333333</v>
      </c>
      <c r="G96" s="14">
        <f t="shared" si="7"/>
        <v>24.5853333333333</v>
      </c>
      <c r="H96" s="14">
        <v>77</v>
      </c>
      <c r="I96" s="14">
        <f t="shared" si="5"/>
        <v>46.2</v>
      </c>
      <c r="J96" s="14">
        <f t="shared" si="6"/>
        <v>70.7853333333333</v>
      </c>
      <c r="K96" s="19">
        <v>4</v>
      </c>
      <c r="L96" s="12"/>
    </row>
    <row r="97" s="2" customFormat="1" ht="31" customHeight="1" spans="1:12">
      <c r="A97" s="12">
        <v>95</v>
      </c>
      <c r="B97" s="44" t="s">
        <v>180</v>
      </c>
      <c r="C97" s="33" t="s">
        <v>214</v>
      </c>
      <c r="D97" s="64" t="s">
        <v>215</v>
      </c>
      <c r="E97" s="68" t="s">
        <v>207</v>
      </c>
      <c r="F97" s="14">
        <v>59.4566666666667</v>
      </c>
      <c r="G97" s="14">
        <f t="shared" si="7"/>
        <v>23.7826666666667</v>
      </c>
      <c r="H97" s="14">
        <v>76.8</v>
      </c>
      <c r="I97" s="14">
        <f t="shared" si="5"/>
        <v>46.08</v>
      </c>
      <c r="J97" s="14">
        <f t="shared" si="6"/>
        <v>69.8626666666667</v>
      </c>
      <c r="K97" s="19">
        <v>5</v>
      </c>
      <c r="L97" s="60"/>
    </row>
    <row r="98" s="2" customFormat="1" ht="31" customHeight="1" spans="1:12">
      <c r="A98" s="15">
        <v>96</v>
      </c>
      <c r="B98" s="45" t="s">
        <v>180</v>
      </c>
      <c r="C98" s="36" t="s">
        <v>216</v>
      </c>
      <c r="D98" s="65" t="s">
        <v>217</v>
      </c>
      <c r="E98" s="65" t="s">
        <v>207</v>
      </c>
      <c r="F98" s="18">
        <v>57.9233333333333</v>
      </c>
      <c r="G98" s="18">
        <f t="shared" si="7"/>
        <v>23.1693333333333</v>
      </c>
      <c r="H98" s="18">
        <v>75.4</v>
      </c>
      <c r="I98" s="18">
        <f t="shared" si="5"/>
        <v>45.24</v>
      </c>
      <c r="J98" s="18">
        <f t="shared" si="6"/>
        <v>68.4093333333333</v>
      </c>
      <c r="K98" s="28">
        <v>6</v>
      </c>
      <c r="L98" s="61"/>
    </row>
    <row r="99" s="2" customFormat="1" ht="31" customHeight="1" spans="1:12">
      <c r="A99" s="19">
        <v>97</v>
      </c>
      <c r="B99" s="43" t="s">
        <v>218</v>
      </c>
      <c r="C99" s="38" t="s">
        <v>219</v>
      </c>
      <c r="D99" s="66" t="s">
        <v>220</v>
      </c>
      <c r="E99" s="66" t="s">
        <v>221</v>
      </c>
      <c r="F99" s="23">
        <v>73.5633333333333</v>
      </c>
      <c r="G99" s="23">
        <f t="shared" si="7"/>
        <v>29.4253333333333</v>
      </c>
      <c r="H99" s="23">
        <v>81.4</v>
      </c>
      <c r="I99" s="23">
        <f t="shared" si="5"/>
        <v>48.84</v>
      </c>
      <c r="J99" s="23">
        <f t="shared" si="6"/>
        <v>78.2653333333333</v>
      </c>
      <c r="K99" s="19">
        <v>1</v>
      </c>
      <c r="L99" s="62"/>
    </row>
    <row r="100" s="2" customFormat="1" ht="31" customHeight="1" spans="1:12">
      <c r="A100" s="12">
        <v>98</v>
      </c>
      <c r="B100" s="44" t="s">
        <v>218</v>
      </c>
      <c r="C100" s="13" t="s">
        <v>222</v>
      </c>
      <c r="D100" s="64" t="s">
        <v>223</v>
      </c>
      <c r="E100" s="64" t="s">
        <v>221</v>
      </c>
      <c r="F100" s="14">
        <v>56.1333333333333</v>
      </c>
      <c r="G100" s="14">
        <f t="shared" si="7"/>
        <v>22.4533333333333</v>
      </c>
      <c r="H100" s="14">
        <v>82</v>
      </c>
      <c r="I100" s="14">
        <f t="shared" si="5"/>
        <v>49.2</v>
      </c>
      <c r="J100" s="14">
        <f t="shared" si="6"/>
        <v>71.6533333333333</v>
      </c>
      <c r="K100" s="19">
        <v>2</v>
      </c>
      <c r="L100" s="12"/>
    </row>
    <row r="101" s="2" customFormat="1" ht="31" customHeight="1" spans="1:12">
      <c r="A101" s="12">
        <v>99</v>
      </c>
      <c r="B101" s="44" t="s">
        <v>218</v>
      </c>
      <c r="C101" s="13" t="s">
        <v>224</v>
      </c>
      <c r="D101" s="64" t="s">
        <v>225</v>
      </c>
      <c r="E101" s="64" t="s">
        <v>221</v>
      </c>
      <c r="F101" s="14">
        <v>59.42</v>
      </c>
      <c r="G101" s="14">
        <f t="shared" si="7"/>
        <v>23.768</v>
      </c>
      <c r="H101" s="14">
        <v>78.6</v>
      </c>
      <c r="I101" s="14">
        <f t="shared" si="5"/>
        <v>47.16</v>
      </c>
      <c r="J101" s="14">
        <f t="shared" si="6"/>
        <v>70.928</v>
      </c>
      <c r="K101" s="19">
        <v>3</v>
      </c>
      <c r="L101" s="12"/>
    </row>
    <row r="102" customHeight="1" spans="1:12">
      <c r="A102" s="12">
        <v>100</v>
      </c>
      <c r="B102" s="44" t="s">
        <v>218</v>
      </c>
      <c r="C102" s="13" t="s">
        <v>226</v>
      </c>
      <c r="D102" s="64" t="s">
        <v>227</v>
      </c>
      <c r="E102" s="64" t="s">
        <v>221</v>
      </c>
      <c r="F102" s="14">
        <v>55.1533333333333</v>
      </c>
      <c r="G102" s="14">
        <f t="shared" si="7"/>
        <v>22.0613333333333</v>
      </c>
      <c r="H102" s="14">
        <v>78.2</v>
      </c>
      <c r="I102" s="14">
        <f t="shared" si="5"/>
        <v>46.92</v>
      </c>
      <c r="J102" s="14">
        <f t="shared" si="6"/>
        <v>68.9813333333333</v>
      </c>
      <c r="K102" s="19">
        <v>4</v>
      </c>
      <c r="L102" s="12"/>
    </row>
    <row r="103" customHeight="1" spans="1:12">
      <c r="A103" s="12">
        <v>101</v>
      </c>
      <c r="B103" s="44" t="s">
        <v>218</v>
      </c>
      <c r="C103" s="33" t="s">
        <v>228</v>
      </c>
      <c r="D103" s="64" t="s">
        <v>229</v>
      </c>
      <c r="E103" s="68" t="s">
        <v>221</v>
      </c>
      <c r="F103" s="14">
        <v>62.0766666666667</v>
      </c>
      <c r="G103" s="14">
        <f t="shared" si="7"/>
        <v>24.8306666666667</v>
      </c>
      <c r="H103" s="14">
        <v>71.8</v>
      </c>
      <c r="I103" s="14">
        <f t="shared" si="5"/>
        <v>43.08</v>
      </c>
      <c r="J103" s="14">
        <f t="shared" si="6"/>
        <v>67.9106666666667</v>
      </c>
      <c r="K103" s="19">
        <v>5</v>
      </c>
      <c r="L103" s="60"/>
    </row>
    <row r="104" customHeight="1" spans="1:12">
      <c r="A104" s="12">
        <v>102</v>
      </c>
      <c r="B104" s="44" t="s">
        <v>218</v>
      </c>
      <c r="C104" s="33" t="s">
        <v>230</v>
      </c>
      <c r="D104" s="64" t="s">
        <v>231</v>
      </c>
      <c r="E104" s="68" t="s">
        <v>221</v>
      </c>
      <c r="F104" s="14">
        <v>61.2433333333333</v>
      </c>
      <c r="G104" s="14">
        <f t="shared" si="7"/>
        <v>24.4973333333333</v>
      </c>
      <c r="H104" s="14">
        <v>72.2</v>
      </c>
      <c r="I104" s="14">
        <f t="shared" si="5"/>
        <v>43.32</v>
      </c>
      <c r="J104" s="14">
        <f t="shared" si="6"/>
        <v>67.8173333333333</v>
      </c>
      <c r="K104" s="19">
        <v>6</v>
      </c>
      <c r="L104" s="60"/>
    </row>
    <row r="105" customHeight="1" spans="1:12">
      <c r="A105" s="12">
        <v>103</v>
      </c>
      <c r="B105" s="44" t="s">
        <v>218</v>
      </c>
      <c r="C105" s="13" t="s">
        <v>232</v>
      </c>
      <c r="D105" s="64" t="s">
        <v>233</v>
      </c>
      <c r="E105" s="64" t="s">
        <v>221</v>
      </c>
      <c r="F105" s="14">
        <v>56.2133333333333</v>
      </c>
      <c r="G105" s="14">
        <f t="shared" si="7"/>
        <v>22.4853333333333</v>
      </c>
      <c r="H105" s="14">
        <v>71.4</v>
      </c>
      <c r="I105" s="14">
        <f t="shared" si="5"/>
        <v>42.84</v>
      </c>
      <c r="J105" s="14">
        <f t="shared" si="6"/>
        <v>65.3253333333333</v>
      </c>
      <c r="K105" s="19">
        <v>7</v>
      </c>
      <c r="L105" s="12"/>
    </row>
    <row r="106" customHeight="1" spans="1:12">
      <c r="A106" s="12">
        <v>104</v>
      </c>
      <c r="B106" s="44" t="s">
        <v>218</v>
      </c>
      <c r="C106" s="13" t="s">
        <v>234</v>
      </c>
      <c r="D106" s="64" t="s">
        <v>235</v>
      </c>
      <c r="E106" s="64" t="s">
        <v>221</v>
      </c>
      <c r="F106" s="14">
        <v>54.8366666666667</v>
      </c>
      <c r="G106" s="14">
        <f t="shared" si="7"/>
        <v>21.9346666666667</v>
      </c>
      <c r="H106" s="14">
        <v>71.2</v>
      </c>
      <c r="I106" s="14">
        <f t="shared" si="5"/>
        <v>42.72</v>
      </c>
      <c r="J106" s="14">
        <f t="shared" si="6"/>
        <v>64.6546666666667</v>
      </c>
      <c r="K106" s="19">
        <v>8</v>
      </c>
      <c r="L106" s="12"/>
    </row>
    <row r="107" customHeight="1" spans="1:12">
      <c r="A107" s="15">
        <v>105</v>
      </c>
      <c r="B107" s="45" t="s">
        <v>218</v>
      </c>
      <c r="C107" s="17" t="s">
        <v>236</v>
      </c>
      <c r="D107" s="65" t="s">
        <v>237</v>
      </c>
      <c r="E107" s="65" t="s">
        <v>221</v>
      </c>
      <c r="F107" s="18">
        <v>54.46</v>
      </c>
      <c r="G107" s="18">
        <f t="shared" si="7"/>
        <v>21.784</v>
      </c>
      <c r="H107" s="18">
        <v>70.2</v>
      </c>
      <c r="I107" s="18">
        <f t="shared" si="5"/>
        <v>42.12</v>
      </c>
      <c r="J107" s="18">
        <f t="shared" si="6"/>
        <v>63.904</v>
      </c>
      <c r="K107" s="28">
        <v>9</v>
      </c>
      <c r="L107" s="15"/>
    </row>
    <row r="108" customHeight="1" spans="1:12">
      <c r="A108" s="19">
        <v>106</v>
      </c>
      <c r="B108" s="22" t="s">
        <v>238</v>
      </c>
      <c r="C108" s="22" t="s">
        <v>239</v>
      </c>
      <c r="D108" s="66" t="s">
        <v>240</v>
      </c>
      <c r="E108" s="66" t="s">
        <v>241</v>
      </c>
      <c r="F108" s="23">
        <v>67.75</v>
      </c>
      <c r="G108" s="23">
        <f t="shared" si="7"/>
        <v>27.1</v>
      </c>
      <c r="H108" s="23">
        <v>82.8</v>
      </c>
      <c r="I108" s="23">
        <f t="shared" si="5"/>
        <v>49.68</v>
      </c>
      <c r="J108" s="23">
        <f t="shared" si="6"/>
        <v>76.78</v>
      </c>
      <c r="K108" s="19">
        <v>1</v>
      </c>
      <c r="L108" s="19"/>
    </row>
    <row r="109" customHeight="1" spans="1:13">
      <c r="A109" s="12">
        <v>107</v>
      </c>
      <c r="B109" s="13" t="s">
        <v>242</v>
      </c>
      <c r="C109" s="13" t="s">
        <v>243</v>
      </c>
      <c r="D109" s="64" t="s">
        <v>244</v>
      </c>
      <c r="E109" s="64" t="s">
        <v>241</v>
      </c>
      <c r="F109" s="14">
        <v>57.9466666666667</v>
      </c>
      <c r="G109" s="14">
        <f t="shared" si="7"/>
        <v>23.1786666666667</v>
      </c>
      <c r="H109" s="14">
        <v>80.6</v>
      </c>
      <c r="I109" s="14">
        <f t="shared" si="5"/>
        <v>48.36</v>
      </c>
      <c r="J109" s="14">
        <f t="shared" si="6"/>
        <v>71.5386666666667</v>
      </c>
      <c r="K109" s="19">
        <v>2</v>
      </c>
      <c r="L109" s="12"/>
      <c r="M109" s="63"/>
    </row>
    <row r="110" customHeight="1" spans="1:12">
      <c r="A110" s="12">
        <v>108</v>
      </c>
      <c r="B110" s="13" t="s">
        <v>242</v>
      </c>
      <c r="C110" s="13" t="s">
        <v>245</v>
      </c>
      <c r="D110" s="64" t="s">
        <v>246</v>
      </c>
      <c r="E110" s="64" t="s">
        <v>241</v>
      </c>
      <c r="F110" s="14">
        <v>59.9533333333333</v>
      </c>
      <c r="G110" s="14">
        <f t="shared" si="7"/>
        <v>23.9813333333333</v>
      </c>
      <c r="H110" s="14">
        <v>75</v>
      </c>
      <c r="I110" s="14">
        <f t="shared" si="5"/>
        <v>45</v>
      </c>
      <c r="J110" s="14">
        <f t="shared" si="6"/>
        <v>68.9813333333333</v>
      </c>
      <c r="K110" s="19">
        <v>3</v>
      </c>
      <c r="L110" s="12"/>
    </row>
    <row r="111" customHeight="1" spans="1:12">
      <c r="A111" s="12">
        <v>109</v>
      </c>
      <c r="B111" s="13" t="s">
        <v>242</v>
      </c>
      <c r="C111" s="13" t="s">
        <v>247</v>
      </c>
      <c r="D111" s="64" t="s">
        <v>248</v>
      </c>
      <c r="E111" s="64" t="s">
        <v>241</v>
      </c>
      <c r="F111" s="14">
        <v>61.4866666666667</v>
      </c>
      <c r="G111" s="14">
        <f t="shared" si="7"/>
        <v>24.5946666666667</v>
      </c>
      <c r="H111" s="14">
        <v>72.8</v>
      </c>
      <c r="I111" s="14">
        <f t="shared" si="5"/>
        <v>43.68</v>
      </c>
      <c r="J111" s="14">
        <f t="shared" si="6"/>
        <v>68.2746666666667</v>
      </c>
      <c r="K111" s="19">
        <v>4</v>
      </c>
      <c r="L111" s="12"/>
    </row>
    <row r="112" customHeight="1" spans="1:12">
      <c r="A112" s="12">
        <v>110</v>
      </c>
      <c r="B112" s="13" t="s">
        <v>242</v>
      </c>
      <c r="C112" s="13" t="s">
        <v>249</v>
      </c>
      <c r="D112" s="64" t="s">
        <v>250</v>
      </c>
      <c r="E112" s="64" t="s">
        <v>241</v>
      </c>
      <c r="F112" s="14">
        <v>58.4266666666667</v>
      </c>
      <c r="G112" s="14">
        <f t="shared" si="7"/>
        <v>23.3706666666667</v>
      </c>
      <c r="H112" s="14">
        <v>74.6</v>
      </c>
      <c r="I112" s="14">
        <f t="shared" si="5"/>
        <v>44.76</v>
      </c>
      <c r="J112" s="14">
        <f t="shared" si="6"/>
        <v>68.1306666666667</v>
      </c>
      <c r="K112" s="19">
        <v>5</v>
      </c>
      <c r="L112" s="12"/>
    </row>
    <row r="113" customHeight="1" spans="1:12">
      <c r="A113" s="15">
        <v>111</v>
      </c>
      <c r="B113" s="17" t="s">
        <v>242</v>
      </c>
      <c r="C113" s="17" t="s">
        <v>251</v>
      </c>
      <c r="D113" s="65" t="s">
        <v>252</v>
      </c>
      <c r="E113" s="65" t="s">
        <v>241</v>
      </c>
      <c r="F113" s="18">
        <v>65.7966666666667</v>
      </c>
      <c r="G113" s="18">
        <f t="shared" si="7"/>
        <v>26.3186666666667</v>
      </c>
      <c r="H113" s="42" t="s">
        <v>78</v>
      </c>
      <c r="I113" s="18" t="s">
        <v>79</v>
      </c>
      <c r="J113" s="18" t="s">
        <v>79</v>
      </c>
      <c r="K113" s="15" t="s">
        <v>79</v>
      </c>
      <c r="L113" s="15"/>
    </row>
    <row r="114" customHeight="1" spans="1:12">
      <c r="A114" s="19">
        <v>112</v>
      </c>
      <c r="B114" s="22" t="s">
        <v>253</v>
      </c>
      <c r="C114" s="22" t="s">
        <v>254</v>
      </c>
      <c r="D114" s="66" t="s">
        <v>255</v>
      </c>
      <c r="E114" s="66" t="s">
        <v>256</v>
      </c>
      <c r="F114" s="23">
        <v>60.44</v>
      </c>
      <c r="G114" s="23">
        <f t="shared" si="7"/>
        <v>24.176</v>
      </c>
      <c r="H114" s="23">
        <v>85.9</v>
      </c>
      <c r="I114" s="23">
        <f t="shared" ref="I114:I127" si="8">H114*0.6</f>
        <v>51.54</v>
      </c>
      <c r="J114" s="23">
        <f t="shared" ref="J114:J127" si="9">G114+I114</f>
        <v>75.716</v>
      </c>
      <c r="K114" s="19">
        <v>1</v>
      </c>
      <c r="L114" s="19"/>
    </row>
    <row r="115" customHeight="1" spans="1:12">
      <c r="A115" s="12">
        <v>113</v>
      </c>
      <c r="B115" s="13" t="s">
        <v>253</v>
      </c>
      <c r="C115" s="13" t="s">
        <v>257</v>
      </c>
      <c r="D115" s="64" t="s">
        <v>258</v>
      </c>
      <c r="E115" s="64" t="s">
        <v>256</v>
      </c>
      <c r="F115" s="14">
        <v>62.94</v>
      </c>
      <c r="G115" s="14">
        <f t="shared" si="7"/>
        <v>25.176</v>
      </c>
      <c r="H115" s="14">
        <v>81</v>
      </c>
      <c r="I115" s="14">
        <f t="shared" si="8"/>
        <v>48.6</v>
      </c>
      <c r="J115" s="14">
        <f t="shared" si="9"/>
        <v>73.776</v>
      </c>
      <c r="K115" s="19">
        <v>2</v>
      </c>
      <c r="L115" s="12"/>
    </row>
    <row r="116" customHeight="1" spans="1:12">
      <c r="A116" s="12">
        <v>114</v>
      </c>
      <c r="B116" s="13" t="s">
        <v>253</v>
      </c>
      <c r="C116" s="13" t="s">
        <v>259</v>
      </c>
      <c r="D116" s="64" t="s">
        <v>260</v>
      </c>
      <c r="E116" s="64" t="s">
        <v>256</v>
      </c>
      <c r="F116" s="14">
        <v>61.8</v>
      </c>
      <c r="G116" s="14">
        <f t="shared" si="7"/>
        <v>24.72</v>
      </c>
      <c r="H116" s="14">
        <v>78.4</v>
      </c>
      <c r="I116" s="14">
        <f t="shared" si="8"/>
        <v>47.04</v>
      </c>
      <c r="J116" s="14">
        <f t="shared" si="9"/>
        <v>71.76</v>
      </c>
      <c r="K116" s="19">
        <v>3</v>
      </c>
      <c r="L116" s="12"/>
    </row>
    <row r="117" customHeight="1" spans="1:12">
      <c r="A117" s="12">
        <v>115</v>
      </c>
      <c r="B117" s="13" t="s">
        <v>261</v>
      </c>
      <c r="C117" s="13" t="s">
        <v>262</v>
      </c>
      <c r="D117" s="64" t="s">
        <v>263</v>
      </c>
      <c r="E117" s="64" t="s">
        <v>256</v>
      </c>
      <c r="F117" s="14">
        <v>66.86</v>
      </c>
      <c r="G117" s="14">
        <f t="shared" si="7"/>
        <v>26.744</v>
      </c>
      <c r="H117" s="14">
        <v>75</v>
      </c>
      <c r="I117" s="14">
        <f t="shared" si="8"/>
        <v>45</v>
      </c>
      <c r="J117" s="14">
        <f t="shared" si="9"/>
        <v>71.744</v>
      </c>
      <c r="K117" s="19">
        <v>4</v>
      </c>
      <c r="L117" s="12"/>
    </row>
    <row r="118" customHeight="1" spans="1:12">
      <c r="A118" s="12">
        <v>116</v>
      </c>
      <c r="B118" s="54" t="s">
        <v>261</v>
      </c>
      <c r="C118" s="13" t="s">
        <v>264</v>
      </c>
      <c r="D118" s="64" t="s">
        <v>265</v>
      </c>
      <c r="E118" s="64" t="s">
        <v>256</v>
      </c>
      <c r="F118" s="14">
        <v>61.19</v>
      </c>
      <c r="G118" s="14">
        <f t="shared" si="7"/>
        <v>24.476</v>
      </c>
      <c r="H118" s="14">
        <v>78.3</v>
      </c>
      <c r="I118" s="14">
        <f t="shared" si="8"/>
        <v>46.98</v>
      </c>
      <c r="J118" s="14">
        <f t="shared" si="9"/>
        <v>71.456</v>
      </c>
      <c r="K118" s="19">
        <v>5</v>
      </c>
      <c r="L118" s="12"/>
    </row>
    <row r="119" customHeight="1" spans="1:12">
      <c r="A119" s="15">
        <v>117</v>
      </c>
      <c r="B119" s="55" t="s">
        <v>261</v>
      </c>
      <c r="C119" s="17" t="s">
        <v>266</v>
      </c>
      <c r="D119" s="65" t="s">
        <v>267</v>
      </c>
      <c r="E119" s="65" t="s">
        <v>256</v>
      </c>
      <c r="F119" s="18">
        <v>62.68</v>
      </c>
      <c r="G119" s="18">
        <f t="shared" si="7"/>
        <v>25.072</v>
      </c>
      <c r="H119" s="18">
        <v>72.6</v>
      </c>
      <c r="I119" s="18">
        <f t="shared" si="8"/>
        <v>43.56</v>
      </c>
      <c r="J119" s="18">
        <f t="shared" si="9"/>
        <v>68.632</v>
      </c>
      <c r="K119" s="28">
        <v>6</v>
      </c>
      <c r="L119" s="15"/>
    </row>
    <row r="120" customHeight="1" spans="1:12">
      <c r="A120" s="19">
        <v>118</v>
      </c>
      <c r="B120" s="56" t="s">
        <v>268</v>
      </c>
      <c r="C120" s="21" t="s">
        <v>269</v>
      </c>
      <c r="D120" s="66" t="s">
        <v>270</v>
      </c>
      <c r="E120" s="22" t="s">
        <v>271</v>
      </c>
      <c r="F120" s="23">
        <v>62</v>
      </c>
      <c r="G120" s="23">
        <f t="shared" si="7"/>
        <v>24.8</v>
      </c>
      <c r="H120" s="23">
        <v>80.8</v>
      </c>
      <c r="I120" s="23">
        <f t="shared" si="8"/>
        <v>48.48</v>
      </c>
      <c r="J120" s="23">
        <f t="shared" si="9"/>
        <v>73.28</v>
      </c>
      <c r="K120" s="19">
        <v>1</v>
      </c>
      <c r="L120" s="19"/>
    </row>
    <row r="121" customHeight="1" spans="1:12">
      <c r="A121" s="12">
        <v>119</v>
      </c>
      <c r="B121" s="13" t="s">
        <v>272</v>
      </c>
      <c r="C121" s="13" t="s">
        <v>273</v>
      </c>
      <c r="D121" s="64" t="s">
        <v>274</v>
      </c>
      <c r="E121" s="13" t="s">
        <v>271</v>
      </c>
      <c r="F121" s="14">
        <v>60.5333333333333</v>
      </c>
      <c r="G121" s="14">
        <f t="shared" si="7"/>
        <v>24.2133333333333</v>
      </c>
      <c r="H121" s="14">
        <v>81.4</v>
      </c>
      <c r="I121" s="14">
        <f t="shared" si="8"/>
        <v>48.84</v>
      </c>
      <c r="J121" s="14">
        <f t="shared" si="9"/>
        <v>73.0533333333333</v>
      </c>
      <c r="K121" s="19">
        <v>2</v>
      </c>
      <c r="L121" s="12"/>
    </row>
    <row r="122" customHeight="1" spans="1:12">
      <c r="A122" s="12">
        <v>120</v>
      </c>
      <c r="B122" s="13" t="s">
        <v>272</v>
      </c>
      <c r="C122" s="13" t="s">
        <v>275</v>
      </c>
      <c r="D122" s="64" t="s">
        <v>276</v>
      </c>
      <c r="E122" s="13" t="s">
        <v>271</v>
      </c>
      <c r="F122" s="14">
        <v>58.6066666666667</v>
      </c>
      <c r="G122" s="14">
        <f t="shared" si="7"/>
        <v>23.4426666666667</v>
      </c>
      <c r="H122" s="14">
        <v>80.4</v>
      </c>
      <c r="I122" s="14">
        <f t="shared" si="8"/>
        <v>48.24</v>
      </c>
      <c r="J122" s="14">
        <f t="shared" si="9"/>
        <v>71.6826666666667</v>
      </c>
      <c r="K122" s="19">
        <v>3</v>
      </c>
      <c r="L122" s="12"/>
    </row>
    <row r="123" customHeight="1" spans="1:12">
      <c r="A123" s="12">
        <v>121</v>
      </c>
      <c r="B123" s="13" t="s">
        <v>272</v>
      </c>
      <c r="C123" s="13" t="s">
        <v>277</v>
      </c>
      <c r="D123" s="64" t="s">
        <v>278</v>
      </c>
      <c r="E123" s="13" t="s">
        <v>271</v>
      </c>
      <c r="F123" s="14">
        <v>59.73</v>
      </c>
      <c r="G123" s="14">
        <f t="shared" si="7"/>
        <v>23.892</v>
      </c>
      <c r="H123" s="14">
        <v>77.6</v>
      </c>
      <c r="I123" s="14">
        <f t="shared" si="8"/>
        <v>46.56</v>
      </c>
      <c r="J123" s="14">
        <f t="shared" si="9"/>
        <v>70.452</v>
      </c>
      <c r="K123" s="19">
        <v>4</v>
      </c>
      <c r="L123" s="12"/>
    </row>
    <row r="124" customHeight="1" spans="1:12">
      <c r="A124" s="12">
        <v>122</v>
      </c>
      <c r="B124" s="13" t="s">
        <v>272</v>
      </c>
      <c r="C124" s="13" t="s">
        <v>279</v>
      </c>
      <c r="D124" s="64" t="s">
        <v>280</v>
      </c>
      <c r="E124" s="13" t="s">
        <v>271</v>
      </c>
      <c r="F124" s="14">
        <v>58.4766666666667</v>
      </c>
      <c r="G124" s="14">
        <f t="shared" si="7"/>
        <v>23.3906666666667</v>
      </c>
      <c r="H124" s="14">
        <v>78</v>
      </c>
      <c r="I124" s="14">
        <f t="shared" si="8"/>
        <v>46.8</v>
      </c>
      <c r="J124" s="14">
        <f t="shared" si="9"/>
        <v>70.1906666666667</v>
      </c>
      <c r="K124" s="19">
        <v>5</v>
      </c>
      <c r="L124" s="12"/>
    </row>
    <row r="125" customHeight="1" spans="1:12">
      <c r="A125" s="15">
        <v>123</v>
      </c>
      <c r="B125" s="17" t="s">
        <v>272</v>
      </c>
      <c r="C125" s="17" t="s">
        <v>281</v>
      </c>
      <c r="D125" s="65" t="s">
        <v>282</v>
      </c>
      <c r="E125" s="17" t="s">
        <v>271</v>
      </c>
      <c r="F125" s="18">
        <v>58.5733333333333</v>
      </c>
      <c r="G125" s="18">
        <f t="shared" si="7"/>
        <v>23.4293333333333</v>
      </c>
      <c r="H125" s="18">
        <v>73.2</v>
      </c>
      <c r="I125" s="18">
        <f t="shared" si="8"/>
        <v>43.92</v>
      </c>
      <c r="J125" s="18">
        <f t="shared" si="9"/>
        <v>67.3493333333333</v>
      </c>
      <c r="K125" s="28">
        <v>6</v>
      </c>
      <c r="L125" s="15"/>
    </row>
    <row r="126" customHeight="1" spans="1:13">
      <c r="A126" s="19">
        <v>124</v>
      </c>
      <c r="B126" s="22" t="s">
        <v>272</v>
      </c>
      <c r="C126" s="22" t="s">
        <v>283</v>
      </c>
      <c r="D126" s="66" t="s">
        <v>284</v>
      </c>
      <c r="E126" s="22" t="s">
        <v>285</v>
      </c>
      <c r="F126" s="23">
        <v>55.38</v>
      </c>
      <c r="G126" s="23">
        <f t="shared" si="7"/>
        <v>22.152</v>
      </c>
      <c r="H126" s="23">
        <v>76.4</v>
      </c>
      <c r="I126" s="23">
        <f t="shared" si="8"/>
        <v>45.84</v>
      </c>
      <c r="J126" s="23">
        <f t="shared" si="9"/>
        <v>67.992</v>
      </c>
      <c r="K126" s="19">
        <v>1</v>
      </c>
      <c r="L126" s="19"/>
      <c r="M126" s="46"/>
    </row>
    <row r="127" customHeight="1" spans="1:12">
      <c r="A127" s="12">
        <v>125</v>
      </c>
      <c r="B127" s="57" t="s">
        <v>268</v>
      </c>
      <c r="C127" s="13" t="s">
        <v>286</v>
      </c>
      <c r="D127" s="64" t="s">
        <v>287</v>
      </c>
      <c r="E127" s="13" t="s">
        <v>285</v>
      </c>
      <c r="F127" s="14">
        <v>51.24</v>
      </c>
      <c r="G127" s="14">
        <f t="shared" si="7"/>
        <v>20.496</v>
      </c>
      <c r="H127" s="14">
        <v>74.2</v>
      </c>
      <c r="I127" s="14">
        <f t="shared" si="8"/>
        <v>44.52</v>
      </c>
      <c r="J127" s="14">
        <f t="shared" si="9"/>
        <v>65.016</v>
      </c>
      <c r="K127" s="19">
        <v>2</v>
      </c>
      <c r="L127" s="12"/>
    </row>
    <row r="128" customHeight="1" spans="1:12">
      <c r="A128" s="15">
        <v>126</v>
      </c>
      <c r="B128" s="58" t="s">
        <v>268</v>
      </c>
      <c r="C128" s="17" t="s">
        <v>288</v>
      </c>
      <c r="D128" s="65" t="s">
        <v>289</v>
      </c>
      <c r="E128" s="17" t="s">
        <v>285</v>
      </c>
      <c r="F128" s="18">
        <v>56.5933333333333</v>
      </c>
      <c r="G128" s="18">
        <f t="shared" si="7"/>
        <v>22.6373333333333</v>
      </c>
      <c r="H128" s="42" t="s">
        <v>78</v>
      </c>
      <c r="I128" s="18" t="s">
        <v>79</v>
      </c>
      <c r="J128" s="18" t="s">
        <v>79</v>
      </c>
      <c r="K128" s="15" t="s">
        <v>79</v>
      </c>
      <c r="L128" s="15"/>
    </row>
  </sheetData>
  <autoFilter ref="A1:M128">
    <sortState ref="A1:M128">
      <sortCondition ref="H11" descending="1"/>
    </sortState>
    <extLst/>
  </autoFilter>
  <sortState ref="A2:L128">
    <sortCondition ref="J2" descending="1"/>
  </sortState>
  <mergeCells count="1">
    <mergeCell ref="B1:L1"/>
  </mergeCells>
  <printOptions horizontalCentered="1"/>
  <pageMargins left="0.786805555555556" right="0.786805555555556" top="0.590277777777778" bottom="0.354166666666667" header="0.314583333333333" footer="0.156944444444444"/>
  <pageSetup paperSize="9" scale="77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综合成绩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向钱冲</cp:lastModifiedBy>
  <dcterms:created xsi:type="dcterms:W3CDTF">2021-06-17T07:40:00Z</dcterms:created>
  <cp:lastPrinted>2021-07-04T06:39:00Z</cp:lastPrinted>
  <dcterms:modified xsi:type="dcterms:W3CDTF">2023-05-22T07:48:21Z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6FA54E3BC353406A898ECAE13399D17A_13</vt:lpwstr>
  </property>
  <property fmtid="{D5CDD505-2E9C-101B-9397-08002B2CF9AE}" pid="3" name="KSOProductBuildVer">
    <vt:lpwstr>2052-11.1.0.14309</vt:lpwstr>
  </property>
  <property fmtid="{D5CDD505-2E9C-101B-9397-08002B2CF9AE}" pid="4" name="KSOReadingLayout">
    <vt:bool>false</vt:bool>
  </property>
</Properties>
</file>