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原始" sheetId="2" r:id="rId1"/>
  </sheets>
  <definedNames>
    <definedName name="_xlnm._FilterDatabase" localSheetId="0" hidden="1">原始!$A$2:$N$39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<sst xmlns="http://schemas.openxmlformats.org/spreadsheetml/2006/main" count="278" uniqueCount="169">
  <si>
    <t>附件1</t>
  </si>
  <si>
    <t>孝感市水利和湖泊局所属事业单位2023年公开招聘工作人员资格复审名单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</si>
  <si>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</si>
  <si>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</si>
  <si>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</si>
  <si>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</si>
  <si>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</si>
  <si>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</si>
  <si>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</si>
  <si>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</si>
  <si>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</si>
  <si>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</si>
  <si>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</si>
  <si>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</si>
  <si>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</si>
  <si>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</si>
  <si>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孝感市徐家河水库管理局</t>
  </si>
  <si>
    <t>熊强胜</t>
  </si>
  <si>
    <t>1142220103922</t>
  </si>
  <si>
    <t>14222001009002001</t>
  </si>
  <si>
    <r>
      <t>1</t>
    </r>
    <r>
      <rPr>
        <sz val="11"/>
        <rFont val="文泉驿微米黑"/>
        <charset val="134"/>
      </rPr>
      <t>:</t>
    </r>
    <r>
      <rPr>
        <sz val="11"/>
        <rFont val="宋体"/>
        <charset val="134"/>
        <scheme val="minor"/>
      </rPr>
      <t>3</t>
    </r>
  </si>
  <si>
    <t>102.87</t>
  </si>
  <si>
    <t>98.50</t>
  </si>
  <si>
    <t>201.37</t>
  </si>
  <si>
    <t>何玲</t>
  </si>
  <si>
    <t>1142220100721</t>
  </si>
  <si>
    <t>101.66</t>
  </si>
  <si>
    <t>97.50</t>
  </si>
  <si>
    <t>199.16</t>
  </si>
  <si>
    <t>李倩</t>
  </si>
  <si>
    <t>1142220100501</t>
  </si>
  <si>
    <t>96.95</t>
  </si>
  <si>
    <t>195.45</t>
  </si>
  <si>
    <t>毛照</t>
  </si>
  <si>
    <t>1142220104806</t>
  </si>
  <si>
    <t>14222001009002002</t>
  </si>
  <si>
    <t>120.14</t>
  </si>
  <si>
    <t>91.50</t>
  </si>
  <si>
    <t>211.64</t>
  </si>
  <si>
    <t>王睿枫</t>
  </si>
  <si>
    <t>1142220104625</t>
  </si>
  <si>
    <t>96.99</t>
  </si>
  <si>
    <t>96.75</t>
  </si>
  <si>
    <t>193.74</t>
  </si>
  <si>
    <t>郭东杭</t>
  </si>
  <si>
    <t>1142220105020</t>
  </si>
  <si>
    <t>97.41</t>
  </si>
  <si>
    <t>92.25</t>
  </si>
  <si>
    <t>189.66</t>
  </si>
  <si>
    <t>孝感市郑家河水库管理局</t>
  </si>
  <si>
    <t>张守敏</t>
  </si>
  <si>
    <t>1142220103008</t>
  </si>
  <si>
    <t>14222001009003001</t>
  </si>
  <si>
    <t>120.29</t>
  </si>
  <si>
    <t>104.00</t>
  </si>
  <si>
    <t>田小明</t>
  </si>
  <si>
    <t>1142220101108</t>
  </si>
  <si>
    <t>119.94</t>
  </si>
  <si>
    <t>99.50</t>
  </si>
  <si>
    <t>梅东骋</t>
  </si>
  <si>
    <t>1142220100613</t>
  </si>
  <si>
    <t>114.05</t>
  </si>
  <si>
    <t>95.50</t>
  </si>
  <si>
    <t>陈亚伟</t>
  </si>
  <si>
    <t>1142220101710</t>
  </si>
  <si>
    <t>110.05</t>
  </si>
  <si>
    <t>吴琼</t>
  </si>
  <si>
    <t>1142220103120</t>
  </si>
  <si>
    <t>99.14</t>
  </si>
  <si>
    <t>108.00</t>
  </si>
  <si>
    <t>余欣</t>
  </si>
  <si>
    <t>1142220102910</t>
  </si>
  <si>
    <t>110.49</t>
  </si>
  <si>
    <t>96.25</t>
  </si>
  <si>
    <t>叶乔林</t>
  </si>
  <si>
    <t>1142220102406</t>
  </si>
  <si>
    <t>114.67</t>
  </si>
  <si>
    <t>91.00</t>
  </si>
  <si>
    <t>杨宁波</t>
  </si>
  <si>
    <t>1142220101712</t>
  </si>
  <si>
    <t>110.09</t>
  </si>
  <si>
    <t>杨健文</t>
  </si>
  <si>
    <t>1142220100530</t>
  </si>
  <si>
    <t>110.30</t>
  </si>
  <si>
    <t>93.50</t>
  </si>
  <si>
    <t>吴倩</t>
  </si>
  <si>
    <t>1142220101927</t>
  </si>
  <si>
    <t>103.13</t>
  </si>
  <si>
    <t>100.25</t>
  </si>
  <si>
    <t>李潇宇</t>
  </si>
  <si>
    <t>1142220102003</t>
  </si>
  <si>
    <t>107.21</t>
  </si>
  <si>
    <t>95.00</t>
  </si>
  <si>
    <t>朱鑫</t>
  </si>
  <si>
    <t>1142220101128</t>
  </si>
  <si>
    <t>111.99</t>
  </si>
  <si>
    <t>90.00</t>
  </si>
  <si>
    <t>张倩</t>
  </si>
  <si>
    <t>1142220103924</t>
  </si>
  <si>
    <t>110.70</t>
  </si>
  <si>
    <t>90.50</t>
  </si>
  <si>
    <t>吴志宇</t>
  </si>
  <si>
    <t>1142220100212</t>
  </si>
  <si>
    <t>106.43</t>
  </si>
  <si>
    <t>94.25</t>
  </si>
  <si>
    <t>张争垒</t>
  </si>
  <si>
    <t>1142220100112</t>
  </si>
  <si>
    <t>103.62</t>
  </si>
  <si>
    <t>李晓妮</t>
  </si>
  <si>
    <t>1142220103828</t>
  </si>
  <si>
    <t>99.55</t>
  </si>
  <si>
    <t>李嘉琪</t>
  </si>
  <si>
    <t>1142220102206</t>
  </si>
  <si>
    <t>100.05</t>
  </si>
  <si>
    <t>李文杰</t>
  </si>
  <si>
    <t>1142220101429</t>
  </si>
  <si>
    <t>106.72</t>
  </si>
  <si>
    <t>198.22</t>
  </si>
  <si>
    <t>鲁用普</t>
  </si>
  <si>
    <t>1142220104213</t>
  </si>
  <si>
    <t>14222001009003002</t>
  </si>
  <si>
    <t>113.66</t>
  </si>
  <si>
    <t>86.00</t>
  </si>
  <si>
    <t>刘静</t>
  </si>
  <si>
    <t>1142220104110</t>
  </si>
  <si>
    <t>93.30</t>
  </si>
  <si>
    <t>89.50</t>
  </si>
  <si>
    <t>刘海峰</t>
  </si>
  <si>
    <t>1142220101908</t>
  </si>
  <si>
    <t>99.91</t>
  </si>
  <si>
    <t>86.50</t>
  </si>
  <si>
    <t>张梓尘</t>
  </si>
  <si>
    <t>1142220101427</t>
  </si>
  <si>
    <t>85.52</t>
  </si>
  <si>
    <t>98.25</t>
  </si>
  <si>
    <t>桓永辉</t>
  </si>
  <si>
    <t>1142220104212</t>
  </si>
  <si>
    <t>86.59</t>
  </si>
  <si>
    <t>90.25</t>
  </si>
  <si>
    <t>郑改波</t>
  </si>
  <si>
    <t>1142220101327</t>
  </si>
  <si>
    <t>87.38</t>
  </si>
  <si>
    <t>86.75</t>
  </si>
  <si>
    <t>张书培</t>
  </si>
  <si>
    <t>1142220103824</t>
  </si>
  <si>
    <t>83.01</t>
  </si>
  <si>
    <t>余昭晖</t>
  </si>
  <si>
    <t>1142220103027</t>
  </si>
  <si>
    <t>89.68</t>
  </si>
  <si>
    <t>83.25</t>
  </si>
  <si>
    <t>宋健</t>
  </si>
  <si>
    <t>1142220100213</t>
  </si>
  <si>
    <t>87.84</t>
  </si>
  <si>
    <t>81.00</t>
  </si>
  <si>
    <t>孝感市东山头闸管处</t>
  </si>
  <si>
    <t>毛金华</t>
  </si>
  <si>
    <t>1142220101222</t>
  </si>
  <si>
    <t>14222001009001001</t>
  </si>
  <si>
    <t>99.62</t>
  </si>
  <si>
    <t>91.75</t>
  </si>
  <si>
    <t>191.37</t>
  </si>
  <si>
    <t>桂鑫</t>
  </si>
  <si>
    <t>1142220102510</t>
  </si>
  <si>
    <t>95.20</t>
  </si>
  <si>
    <t>176.20</t>
  </si>
  <si>
    <t>陆汉强</t>
  </si>
  <si>
    <t>1142220104905</t>
  </si>
  <si>
    <t>98.22</t>
  </si>
  <si>
    <t>189.22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</si>
</sst>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文泉驿微米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28" fillId="32" borderId="7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16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37" applyNumberFormat="1" applyFont="1" applyFill="1" applyBorder="1" applyAlignment="1" applyProtection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37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NumberFormat="1" applyFont="1" applyFill="1" applyBorder="1" applyAlignment="1" applyProtection="1">
      <alignment horizontal="center" vertical="center" wrapText="1"/>
    </xf>
    <xf numFmtId="0" fontId="0" fillId="0" borderId="1" xfId="37" applyNumberFormat="1" applyFont="1" applyFill="1" applyBorder="1" applyAlignment="1" applyProtection="1">
      <alignment horizontal="center" vertical="center" wrapText="1"/>
    </xf>
    <xf numFmtId="0" fontId="6" fillId="0" borderId="1" xfId="32" applyNumberFormat="1" applyFont="1" applyFill="1" applyBorder="1" applyAlignment="1" applyProtection="1">
      <alignment horizontal="center" vertical="center" wrapText="1"/>
    </xf>
    <xf numFmtId="49" fontId="6" fillId="0" borderId="1" xfId="3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3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3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6" fillId="0" borderId="1" xfId="40" applyNumberFormat="1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7" applyNumberFormat="1" applyFont="1" applyFill="1" applyBorder="1" applyAlignment="1" applyProtection="1" quotePrefix="1">
      <alignment horizontal="center" vertical="center" wrapText="1"/>
    </xf>
    <xf numFmtId="0" fontId="6" fillId="0" borderId="1" xfId="32" applyNumberFormat="1" applyFont="1" applyFill="1" applyBorder="1" applyAlignment="1" applyProtection="1" quotePrefix="1">
      <alignment horizontal="center" vertical="center" wrapText="1"/>
    </xf>
  </cellXfs>
  <cellStyles count="56">
    <cellStyle name="常规" xfId="0" builtinId="0"/>
    <cellStyle name="常规 9" xfId="1"/>
    <cellStyle name="常规 21" xfId="2"/>
    <cellStyle name="常规 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zoomScale="85" zoomScaleNormal="85" topLeftCell="A27" workbookViewId="0">
      <selection activeCell="T42" sqref="T42"/>
    </sheetView>
  </sheetViews>
  <sheetFormatPr defaultColWidth="9" defaultRowHeight="14.25"/>
  <cols>
    <col min="1" max="3" width="9.125" customWidth="1"/>
    <col min="4" max="4" width="8.125" customWidth="1"/>
    <col min="5" max="5" width="8.96666666666667" customWidth="1"/>
    <col min="6" max="6" width="8.875" customWidth="1"/>
    <col min="7" max="7" width="9.75" customWidth="1"/>
    <col min="8" max="8" width="10.25" customWidth="1"/>
    <col min="9" max="9" width="10" customWidth="1"/>
    <col min="10" max="10" width="10.375" customWidth="1"/>
    <col min="11" max="11" width="9.25" style="3" customWidth="1"/>
    <col min="12" max="12" width="8.875" style="4" customWidth="1"/>
    <col min="13" max="13" width="8.5" style="2" customWidth="1"/>
    <col min="14" max="14" width="8.875" style="5" customWidth="1"/>
  </cols>
  <sheetData>
    <row r="1" ht="22" customHeight="1" spans="1:3">
      <c r="A1" s="6" t="s">
        <v>0</v>
      </c>
      <c r="B1" s="6"/>
      <c r="C1" s="6"/>
    </row>
    <row r="2" ht="4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5"/>
      <c r="M2" s="7"/>
      <c r="N2" s="31"/>
    </row>
    <row r="3" s="1" customFormat="1" ht="52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6" t="s">
        <v>12</v>
      </c>
      <c r="L3" s="27" t="s">
        <v>13</v>
      </c>
      <c r="M3" s="8" t="s">
        <v>14</v>
      </c>
      <c r="N3" s="32" t="s">
        <v>15</v>
      </c>
    </row>
    <row r="4" s="2" customFormat="1" ht="57" customHeight="1" spans="1:14">
      <c r="A4" s="9">
        <v>1</v>
      </c>
      <c r="B4" s="9" t="s">
        <v>16</v>
      </c>
      <c r="C4" s="10" t="s">
        <v>17</v>
      </c>
      <c r="D4" s="36" t="s">
        <v>18</v>
      </c>
      <c r="E4" s="37" t="s">
        <v>19</v>
      </c>
      <c r="F4" s="18" t="s">
        <v>20</v>
      </c>
      <c r="G4" s="17">
        <v>1</v>
      </c>
      <c r="H4" s="19" t="s">
        <v>21</v>
      </c>
      <c r="I4" s="19" t="s">
        <v>22</v>
      </c>
      <c r="J4" s="19" t="s">
        <v>23</v>
      </c>
      <c r="K4" s="28">
        <v>67.12</v>
      </c>
      <c r="L4" s="29">
        <v>0</v>
      </c>
      <c r="M4" s="29">
        <v>67.12</v>
      </c>
      <c r="N4" s="33">
        <v>1</v>
      </c>
    </row>
    <row r="5" s="2" customFormat="1" ht="57" customHeight="1" spans="1:14">
      <c r="A5" s="9">
        <v>2</v>
      </c>
      <c r="B5" s="9" t="s">
        <v>16</v>
      </c>
      <c r="C5" s="10" t="s">
        <v>24</v>
      </c>
      <c r="D5" s="11" t="s">
        <v>25</v>
      </c>
      <c r="E5" s="17" t="s">
        <v>19</v>
      </c>
      <c r="F5" s="18" t="s">
        <v>20</v>
      </c>
      <c r="G5" s="17">
        <v>1</v>
      </c>
      <c r="H5" s="19" t="s">
        <v>26</v>
      </c>
      <c r="I5" s="19" t="s">
        <v>27</v>
      </c>
      <c r="J5" s="19" t="s">
        <v>28</v>
      </c>
      <c r="K5" s="28">
        <v>66.39</v>
      </c>
      <c r="L5" s="29">
        <v>0</v>
      </c>
      <c r="M5" s="29">
        <v>66.39</v>
      </c>
      <c r="N5" s="33">
        <v>2</v>
      </c>
    </row>
    <row r="6" s="2" customFormat="1" ht="57" customHeight="1" spans="1:14">
      <c r="A6" s="9">
        <v>3</v>
      </c>
      <c r="B6" s="9" t="s">
        <v>16</v>
      </c>
      <c r="C6" s="10" t="s">
        <v>29</v>
      </c>
      <c r="D6" s="11" t="s">
        <v>30</v>
      </c>
      <c r="E6" s="17" t="s">
        <v>19</v>
      </c>
      <c r="F6" s="18" t="s">
        <v>20</v>
      </c>
      <c r="G6" s="17">
        <v>1</v>
      </c>
      <c r="H6" s="19" t="s">
        <v>31</v>
      </c>
      <c r="I6" s="19" t="s">
        <v>22</v>
      </c>
      <c r="J6" s="19" t="s">
        <v>32</v>
      </c>
      <c r="K6" s="28">
        <v>65.15</v>
      </c>
      <c r="L6" s="29">
        <v>0</v>
      </c>
      <c r="M6" s="29">
        <v>65.15</v>
      </c>
      <c r="N6" s="33">
        <v>3</v>
      </c>
    </row>
    <row r="7" s="2" customFormat="1" ht="57" customHeight="1" spans="1:14">
      <c r="A7" s="9">
        <v>4</v>
      </c>
      <c r="B7" s="9" t="s">
        <v>16</v>
      </c>
      <c r="C7" s="10" t="s">
        <v>33</v>
      </c>
      <c r="D7" s="11" t="s">
        <v>34</v>
      </c>
      <c r="E7" s="37" t="s">
        <v>35</v>
      </c>
      <c r="F7" s="18" t="s">
        <v>20</v>
      </c>
      <c r="G7" s="17">
        <v>1</v>
      </c>
      <c r="H7" s="19" t="s">
        <v>36</v>
      </c>
      <c r="I7" s="19" t="s">
        <v>37</v>
      </c>
      <c r="J7" s="19" t="s">
        <v>38</v>
      </c>
      <c r="K7" s="28">
        <v>70.55</v>
      </c>
      <c r="L7" s="29">
        <v>0</v>
      </c>
      <c r="M7" s="29">
        <v>70.55</v>
      </c>
      <c r="N7" s="33">
        <v>1</v>
      </c>
    </row>
    <row r="8" s="2" customFormat="1" ht="57" customHeight="1" spans="1:14">
      <c r="A8" s="9">
        <v>5</v>
      </c>
      <c r="B8" s="9" t="s">
        <v>16</v>
      </c>
      <c r="C8" s="10" t="s">
        <v>39</v>
      </c>
      <c r="D8" s="11" t="s">
        <v>40</v>
      </c>
      <c r="E8" s="17" t="s">
        <v>35</v>
      </c>
      <c r="F8" s="18" t="s">
        <v>20</v>
      </c>
      <c r="G8" s="17">
        <v>1</v>
      </c>
      <c r="H8" s="19" t="s">
        <v>41</v>
      </c>
      <c r="I8" s="19" t="s">
        <v>42</v>
      </c>
      <c r="J8" s="19" t="s">
        <v>43</v>
      </c>
      <c r="K8" s="28">
        <v>64.58</v>
      </c>
      <c r="L8" s="29">
        <v>0</v>
      </c>
      <c r="M8" s="29">
        <v>64.58</v>
      </c>
      <c r="N8" s="33">
        <v>2</v>
      </c>
    </row>
    <row r="9" s="2" customFormat="1" ht="57" customHeight="1" spans="1:14">
      <c r="A9" s="9">
        <v>6</v>
      </c>
      <c r="B9" s="9" t="s">
        <v>16</v>
      </c>
      <c r="C9" s="10" t="s">
        <v>44</v>
      </c>
      <c r="D9" s="11" t="s">
        <v>45</v>
      </c>
      <c r="E9" s="17" t="s">
        <v>35</v>
      </c>
      <c r="F9" s="18" t="s">
        <v>20</v>
      </c>
      <c r="G9" s="17">
        <v>1</v>
      </c>
      <c r="H9" s="19" t="s">
        <v>46</v>
      </c>
      <c r="I9" s="19" t="s">
        <v>47</v>
      </c>
      <c r="J9" s="19" t="s">
        <v>48</v>
      </c>
      <c r="K9" s="28">
        <v>63.22</v>
      </c>
      <c r="L9" s="29">
        <v>0</v>
      </c>
      <c r="M9" s="29">
        <v>63.22</v>
      </c>
      <c r="N9" s="33">
        <v>3</v>
      </c>
    </row>
    <row r="10" s="2" customFormat="1" ht="57" customHeight="1" spans="1:14">
      <c r="A10" s="9">
        <v>7</v>
      </c>
      <c r="B10" s="9" t="s">
        <v>49</v>
      </c>
      <c r="C10" s="12" t="s">
        <v>50</v>
      </c>
      <c r="D10" s="13" t="s">
        <v>51</v>
      </c>
      <c r="E10" s="20" t="s">
        <v>52</v>
      </c>
      <c r="F10" s="18" t="s">
        <v>20</v>
      </c>
      <c r="G10" s="21">
        <v>6</v>
      </c>
      <c r="H10" s="22" t="s">
        <v>53</v>
      </c>
      <c r="I10" s="22" t="s">
        <v>54</v>
      </c>
      <c r="J10" s="30">
        <f t="shared" ref="J10:J36" si="0">H10+I10</f>
        <v>224.29</v>
      </c>
      <c r="K10" s="30">
        <f t="shared" ref="K10:K36" si="1">(H10+I10)/3</f>
        <v>74.7633333333333</v>
      </c>
      <c r="L10" s="29">
        <v>0</v>
      </c>
      <c r="M10" s="30">
        <f t="shared" ref="M10:M36" si="2">K10+L10</f>
        <v>74.7633333333333</v>
      </c>
      <c r="N10" s="34">
        <v>1</v>
      </c>
    </row>
    <row r="11" s="2" customFormat="1" ht="57" customHeight="1" spans="1:14">
      <c r="A11" s="9">
        <v>8</v>
      </c>
      <c r="B11" s="9" t="s">
        <v>49</v>
      </c>
      <c r="C11" s="12" t="s">
        <v>55</v>
      </c>
      <c r="D11" s="13" t="s">
        <v>56</v>
      </c>
      <c r="E11" s="20" t="s">
        <v>52</v>
      </c>
      <c r="F11" s="18" t="s">
        <v>20</v>
      </c>
      <c r="G11" s="21">
        <v>6</v>
      </c>
      <c r="H11" s="22" t="s">
        <v>57</v>
      </c>
      <c r="I11" s="22" t="s">
        <v>58</v>
      </c>
      <c r="J11" s="30">
        <f t="shared" si="0"/>
        <v>219.44</v>
      </c>
      <c r="K11" s="30">
        <f t="shared" si="1"/>
        <v>73.1466666666667</v>
      </c>
      <c r="L11" s="29">
        <v>0</v>
      </c>
      <c r="M11" s="30">
        <f t="shared" si="2"/>
        <v>73.1466666666667</v>
      </c>
      <c r="N11" s="34">
        <v>2</v>
      </c>
    </row>
    <row r="12" s="2" customFormat="1" ht="57" customHeight="1" spans="1:14">
      <c r="A12" s="9">
        <v>9</v>
      </c>
      <c r="B12" s="9" t="s">
        <v>49</v>
      </c>
      <c r="C12" s="12" t="s">
        <v>59</v>
      </c>
      <c r="D12" s="13" t="s">
        <v>60</v>
      </c>
      <c r="E12" s="20" t="s">
        <v>52</v>
      </c>
      <c r="F12" s="18" t="s">
        <v>20</v>
      </c>
      <c r="G12" s="21">
        <v>6</v>
      </c>
      <c r="H12" s="22" t="s">
        <v>61</v>
      </c>
      <c r="I12" s="22" t="s">
        <v>62</v>
      </c>
      <c r="J12" s="30">
        <f t="shared" si="0"/>
        <v>209.55</v>
      </c>
      <c r="K12" s="30">
        <f t="shared" si="1"/>
        <v>69.85</v>
      </c>
      <c r="L12" s="29">
        <v>0</v>
      </c>
      <c r="M12" s="30">
        <f t="shared" si="2"/>
        <v>69.85</v>
      </c>
      <c r="N12" s="34">
        <v>3</v>
      </c>
    </row>
    <row r="13" s="2" customFormat="1" ht="57" customHeight="1" spans="1:14">
      <c r="A13" s="9">
        <v>10</v>
      </c>
      <c r="B13" s="9" t="s">
        <v>49</v>
      </c>
      <c r="C13" s="12" t="s">
        <v>63</v>
      </c>
      <c r="D13" s="13" t="s">
        <v>64</v>
      </c>
      <c r="E13" s="20" t="s">
        <v>52</v>
      </c>
      <c r="F13" s="18" t="s">
        <v>20</v>
      </c>
      <c r="G13" s="21">
        <v>6</v>
      </c>
      <c r="H13" s="22" t="s">
        <v>65</v>
      </c>
      <c r="I13" s="22" t="s">
        <v>27</v>
      </c>
      <c r="J13" s="30">
        <f t="shared" si="0"/>
        <v>207.55</v>
      </c>
      <c r="K13" s="30">
        <f t="shared" si="1"/>
        <v>69.1833333333333</v>
      </c>
      <c r="L13" s="29">
        <v>0</v>
      </c>
      <c r="M13" s="30">
        <f t="shared" si="2"/>
        <v>69.1833333333333</v>
      </c>
      <c r="N13" s="34">
        <v>4</v>
      </c>
    </row>
    <row r="14" s="2" customFormat="1" ht="57" customHeight="1" spans="1:14">
      <c r="A14" s="9">
        <v>11</v>
      </c>
      <c r="B14" s="9" t="s">
        <v>49</v>
      </c>
      <c r="C14" s="12" t="s">
        <v>66</v>
      </c>
      <c r="D14" s="13" t="s">
        <v>67</v>
      </c>
      <c r="E14" s="20" t="s">
        <v>52</v>
      </c>
      <c r="F14" s="18" t="s">
        <v>20</v>
      </c>
      <c r="G14" s="21">
        <v>6</v>
      </c>
      <c r="H14" s="22" t="s">
        <v>68</v>
      </c>
      <c r="I14" s="22" t="s">
        <v>69</v>
      </c>
      <c r="J14" s="30">
        <f t="shared" si="0"/>
        <v>207.14</v>
      </c>
      <c r="K14" s="30">
        <f t="shared" si="1"/>
        <v>69.0466666666667</v>
      </c>
      <c r="L14" s="29">
        <v>0</v>
      </c>
      <c r="M14" s="30">
        <f t="shared" si="2"/>
        <v>69.0466666666667</v>
      </c>
      <c r="N14" s="34">
        <v>5</v>
      </c>
    </row>
    <row r="15" s="2" customFormat="1" ht="57" customHeight="1" spans="1:14">
      <c r="A15" s="9">
        <v>12</v>
      </c>
      <c r="B15" s="9" t="s">
        <v>49</v>
      </c>
      <c r="C15" s="12" t="s">
        <v>70</v>
      </c>
      <c r="D15" s="13" t="s">
        <v>71</v>
      </c>
      <c r="E15" s="20" t="s">
        <v>52</v>
      </c>
      <c r="F15" s="18" t="s">
        <v>20</v>
      </c>
      <c r="G15" s="21">
        <v>6</v>
      </c>
      <c r="H15" s="22" t="s">
        <v>72</v>
      </c>
      <c r="I15" s="22" t="s">
        <v>73</v>
      </c>
      <c r="J15" s="30">
        <f t="shared" si="0"/>
        <v>206.74</v>
      </c>
      <c r="K15" s="30">
        <f t="shared" si="1"/>
        <v>68.9133333333333</v>
      </c>
      <c r="L15" s="29">
        <v>0</v>
      </c>
      <c r="M15" s="30">
        <f t="shared" si="2"/>
        <v>68.9133333333333</v>
      </c>
      <c r="N15" s="34">
        <v>6</v>
      </c>
    </row>
    <row r="16" s="2" customFormat="1" ht="57" customHeight="1" spans="1:14">
      <c r="A16" s="9">
        <v>13</v>
      </c>
      <c r="B16" s="9" t="s">
        <v>49</v>
      </c>
      <c r="C16" s="12" t="s">
        <v>74</v>
      </c>
      <c r="D16" s="13" t="s">
        <v>75</v>
      </c>
      <c r="E16" s="20" t="s">
        <v>52</v>
      </c>
      <c r="F16" s="18" t="s">
        <v>20</v>
      </c>
      <c r="G16" s="21">
        <v>6</v>
      </c>
      <c r="H16" s="22" t="s">
        <v>76</v>
      </c>
      <c r="I16" s="22" t="s">
        <v>77</v>
      </c>
      <c r="J16" s="30">
        <f t="shared" si="0"/>
        <v>205.67</v>
      </c>
      <c r="K16" s="30">
        <f t="shared" si="1"/>
        <v>68.5566666666667</v>
      </c>
      <c r="L16" s="29">
        <v>0</v>
      </c>
      <c r="M16" s="30">
        <f t="shared" si="2"/>
        <v>68.5566666666667</v>
      </c>
      <c r="N16" s="34">
        <v>7</v>
      </c>
    </row>
    <row r="17" s="2" customFormat="1" ht="57" customHeight="1" spans="1:14">
      <c r="A17" s="9">
        <v>14</v>
      </c>
      <c r="B17" s="9" t="s">
        <v>49</v>
      </c>
      <c r="C17" s="12" t="s">
        <v>78</v>
      </c>
      <c r="D17" s="13" t="s">
        <v>79</v>
      </c>
      <c r="E17" s="20" t="s">
        <v>52</v>
      </c>
      <c r="F17" s="18" t="s">
        <v>20</v>
      </c>
      <c r="G17" s="21">
        <v>6</v>
      </c>
      <c r="H17" s="22" t="s">
        <v>80</v>
      </c>
      <c r="I17" s="22" t="s">
        <v>62</v>
      </c>
      <c r="J17" s="30">
        <f t="shared" si="0"/>
        <v>205.59</v>
      </c>
      <c r="K17" s="30">
        <f t="shared" si="1"/>
        <v>68.53</v>
      </c>
      <c r="L17" s="29">
        <v>0</v>
      </c>
      <c r="M17" s="30">
        <f t="shared" si="2"/>
        <v>68.53</v>
      </c>
      <c r="N17" s="34">
        <v>8</v>
      </c>
    </row>
    <row r="18" s="2" customFormat="1" ht="57" customHeight="1" spans="1:14">
      <c r="A18" s="9">
        <v>15</v>
      </c>
      <c r="B18" s="9" t="s">
        <v>49</v>
      </c>
      <c r="C18" s="12" t="s">
        <v>81</v>
      </c>
      <c r="D18" s="13" t="s">
        <v>82</v>
      </c>
      <c r="E18" s="20" t="s">
        <v>52</v>
      </c>
      <c r="F18" s="18" t="s">
        <v>20</v>
      </c>
      <c r="G18" s="21">
        <v>6</v>
      </c>
      <c r="H18" s="22" t="s">
        <v>83</v>
      </c>
      <c r="I18" s="22" t="s">
        <v>84</v>
      </c>
      <c r="J18" s="30">
        <f t="shared" si="0"/>
        <v>203.8</v>
      </c>
      <c r="K18" s="30">
        <f t="shared" si="1"/>
        <v>67.9333333333333</v>
      </c>
      <c r="L18" s="29">
        <v>0</v>
      </c>
      <c r="M18" s="30">
        <f t="shared" si="2"/>
        <v>67.9333333333333</v>
      </c>
      <c r="N18" s="34">
        <v>9</v>
      </c>
    </row>
    <row r="19" s="2" customFormat="1" ht="57" customHeight="1" spans="1:14">
      <c r="A19" s="9">
        <v>16</v>
      </c>
      <c r="B19" s="9" t="s">
        <v>49</v>
      </c>
      <c r="C19" s="12" t="s">
        <v>85</v>
      </c>
      <c r="D19" s="13" t="s">
        <v>86</v>
      </c>
      <c r="E19" s="20" t="s">
        <v>52</v>
      </c>
      <c r="F19" s="18" t="s">
        <v>20</v>
      </c>
      <c r="G19" s="21">
        <v>6</v>
      </c>
      <c r="H19" s="22" t="s">
        <v>87</v>
      </c>
      <c r="I19" s="22" t="s">
        <v>88</v>
      </c>
      <c r="J19" s="30">
        <f t="shared" si="0"/>
        <v>203.38</v>
      </c>
      <c r="K19" s="30">
        <f t="shared" si="1"/>
        <v>67.7933333333333</v>
      </c>
      <c r="L19" s="29">
        <v>0</v>
      </c>
      <c r="M19" s="30">
        <f t="shared" si="2"/>
        <v>67.7933333333333</v>
      </c>
      <c r="N19" s="34">
        <v>10</v>
      </c>
    </row>
    <row r="20" s="2" customFormat="1" ht="57" customHeight="1" spans="1:14">
      <c r="A20" s="9">
        <v>17</v>
      </c>
      <c r="B20" s="9" t="s">
        <v>49</v>
      </c>
      <c r="C20" s="12" t="s">
        <v>89</v>
      </c>
      <c r="D20" s="13" t="s">
        <v>90</v>
      </c>
      <c r="E20" s="20" t="s">
        <v>52</v>
      </c>
      <c r="F20" s="18" t="s">
        <v>20</v>
      </c>
      <c r="G20" s="21">
        <v>6</v>
      </c>
      <c r="H20" s="22" t="s">
        <v>91</v>
      </c>
      <c r="I20" s="22" t="s">
        <v>92</v>
      </c>
      <c r="J20" s="30">
        <f t="shared" si="0"/>
        <v>202.21</v>
      </c>
      <c r="K20" s="30">
        <f t="shared" si="1"/>
        <v>67.4033333333333</v>
      </c>
      <c r="L20" s="29">
        <v>0</v>
      </c>
      <c r="M20" s="30">
        <f t="shared" si="2"/>
        <v>67.4033333333333</v>
      </c>
      <c r="N20" s="34">
        <v>11</v>
      </c>
    </row>
    <row r="21" s="2" customFormat="1" ht="57" customHeight="1" spans="1:14">
      <c r="A21" s="9">
        <v>18</v>
      </c>
      <c r="B21" s="9" t="s">
        <v>49</v>
      </c>
      <c r="C21" s="12" t="s">
        <v>93</v>
      </c>
      <c r="D21" s="13" t="s">
        <v>94</v>
      </c>
      <c r="E21" s="20" t="s">
        <v>52</v>
      </c>
      <c r="F21" s="18" t="s">
        <v>20</v>
      </c>
      <c r="G21" s="21">
        <v>6</v>
      </c>
      <c r="H21" s="22" t="s">
        <v>95</v>
      </c>
      <c r="I21" s="22" t="s">
        <v>96</v>
      </c>
      <c r="J21" s="30">
        <f t="shared" si="0"/>
        <v>201.99</v>
      </c>
      <c r="K21" s="30">
        <f t="shared" si="1"/>
        <v>67.33</v>
      </c>
      <c r="L21" s="29">
        <v>0</v>
      </c>
      <c r="M21" s="30">
        <f t="shared" si="2"/>
        <v>67.33</v>
      </c>
      <c r="N21" s="34">
        <v>12</v>
      </c>
    </row>
    <row r="22" s="2" customFormat="1" ht="57" customHeight="1" spans="1:14">
      <c r="A22" s="9">
        <v>19</v>
      </c>
      <c r="B22" s="9" t="s">
        <v>49</v>
      </c>
      <c r="C22" s="12" t="s">
        <v>97</v>
      </c>
      <c r="D22" s="13" t="s">
        <v>98</v>
      </c>
      <c r="E22" s="20" t="s">
        <v>52</v>
      </c>
      <c r="F22" s="18" t="s">
        <v>20</v>
      </c>
      <c r="G22" s="21">
        <v>6</v>
      </c>
      <c r="H22" s="22" t="s">
        <v>99</v>
      </c>
      <c r="I22" s="22" t="s">
        <v>100</v>
      </c>
      <c r="J22" s="30">
        <f t="shared" si="0"/>
        <v>201.2</v>
      </c>
      <c r="K22" s="30">
        <f t="shared" si="1"/>
        <v>67.0666666666667</v>
      </c>
      <c r="L22" s="29">
        <v>0</v>
      </c>
      <c r="M22" s="30">
        <f t="shared" si="2"/>
        <v>67.0666666666667</v>
      </c>
      <c r="N22" s="34">
        <v>13</v>
      </c>
    </row>
    <row r="23" s="2" customFormat="1" ht="57" customHeight="1" spans="1:14">
      <c r="A23" s="9">
        <v>20</v>
      </c>
      <c r="B23" s="9" t="s">
        <v>49</v>
      </c>
      <c r="C23" s="12" t="s">
        <v>101</v>
      </c>
      <c r="D23" s="13" t="s">
        <v>102</v>
      </c>
      <c r="E23" s="20" t="s">
        <v>52</v>
      </c>
      <c r="F23" s="18" t="s">
        <v>20</v>
      </c>
      <c r="G23" s="21">
        <v>6</v>
      </c>
      <c r="H23" s="22" t="s">
        <v>103</v>
      </c>
      <c r="I23" s="22" t="s">
        <v>104</v>
      </c>
      <c r="J23" s="30">
        <f t="shared" si="0"/>
        <v>200.68</v>
      </c>
      <c r="K23" s="30">
        <f t="shared" si="1"/>
        <v>66.8933333333333</v>
      </c>
      <c r="L23" s="29">
        <v>0</v>
      </c>
      <c r="M23" s="30">
        <f t="shared" si="2"/>
        <v>66.8933333333333</v>
      </c>
      <c r="N23" s="34">
        <v>14</v>
      </c>
    </row>
    <row r="24" s="2" customFormat="1" ht="57" customHeight="1" spans="1:14">
      <c r="A24" s="14">
        <v>21</v>
      </c>
      <c r="B24" s="14" t="s">
        <v>49</v>
      </c>
      <c r="C24" s="15" t="s">
        <v>105</v>
      </c>
      <c r="D24" s="16" t="s">
        <v>106</v>
      </c>
      <c r="E24" s="23" t="s">
        <v>52</v>
      </c>
      <c r="F24" s="18" t="s">
        <v>20</v>
      </c>
      <c r="G24" s="21">
        <v>6</v>
      </c>
      <c r="H24" s="22" t="s">
        <v>107</v>
      </c>
      <c r="I24" s="22" t="s">
        <v>42</v>
      </c>
      <c r="J24" s="30">
        <f t="shared" si="0"/>
        <v>200.37</v>
      </c>
      <c r="K24" s="30">
        <f t="shared" si="1"/>
        <v>66.79</v>
      </c>
      <c r="L24" s="29">
        <v>0</v>
      </c>
      <c r="M24" s="30">
        <f t="shared" si="2"/>
        <v>66.79</v>
      </c>
      <c r="N24" s="34">
        <v>15</v>
      </c>
    </row>
    <row r="25" s="2" customFormat="1" ht="57" customHeight="1" spans="1:14">
      <c r="A25" s="9">
        <v>22</v>
      </c>
      <c r="B25" s="9" t="s">
        <v>49</v>
      </c>
      <c r="C25" s="12" t="s">
        <v>108</v>
      </c>
      <c r="D25" s="13" t="s">
        <v>109</v>
      </c>
      <c r="E25" s="20" t="s">
        <v>52</v>
      </c>
      <c r="F25" s="18" t="s">
        <v>20</v>
      </c>
      <c r="G25" s="21">
        <v>6</v>
      </c>
      <c r="H25" s="22" t="s">
        <v>110</v>
      </c>
      <c r="I25" s="22" t="s">
        <v>88</v>
      </c>
      <c r="J25" s="30">
        <f t="shared" si="0"/>
        <v>199.8</v>
      </c>
      <c r="K25" s="30">
        <f t="shared" si="1"/>
        <v>66.6</v>
      </c>
      <c r="L25" s="29">
        <v>0</v>
      </c>
      <c r="M25" s="30">
        <f t="shared" si="2"/>
        <v>66.6</v>
      </c>
      <c r="N25" s="34">
        <v>16</v>
      </c>
    </row>
    <row r="26" s="2" customFormat="1" ht="57" customHeight="1" spans="1:14">
      <c r="A26" s="14">
        <v>23</v>
      </c>
      <c r="B26" s="9" t="s">
        <v>49</v>
      </c>
      <c r="C26" s="12" t="s">
        <v>111</v>
      </c>
      <c r="D26" s="13" t="s">
        <v>112</v>
      </c>
      <c r="E26" s="20" t="s">
        <v>52</v>
      </c>
      <c r="F26" s="18" t="s">
        <v>20</v>
      </c>
      <c r="G26" s="21">
        <v>6</v>
      </c>
      <c r="H26" s="22" t="s">
        <v>113</v>
      </c>
      <c r="I26" s="22" t="s">
        <v>58</v>
      </c>
      <c r="J26" s="30">
        <f t="shared" si="0"/>
        <v>199.55</v>
      </c>
      <c r="K26" s="30">
        <f t="shared" si="1"/>
        <v>66.5166666666667</v>
      </c>
      <c r="L26" s="29">
        <v>0</v>
      </c>
      <c r="M26" s="30">
        <f t="shared" si="2"/>
        <v>66.5166666666667</v>
      </c>
      <c r="N26" s="34">
        <v>17</v>
      </c>
    </row>
    <row r="27" s="2" customFormat="1" ht="57" customHeight="1" spans="1:14">
      <c r="A27" s="9">
        <v>24</v>
      </c>
      <c r="B27" s="9" t="s">
        <v>49</v>
      </c>
      <c r="C27" s="12" t="s">
        <v>114</v>
      </c>
      <c r="D27" s="12" t="s">
        <v>115</v>
      </c>
      <c r="E27" s="20" t="s">
        <v>52</v>
      </c>
      <c r="F27" s="18" t="s">
        <v>20</v>
      </c>
      <c r="G27" s="21">
        <v>6</v>
      </c>
      <c r="H27" s="24" t="s">
        <v>116</v>
      </c>
      <c r="I27" s="24" t="s">
        <v>37</v>
      </c>
      <c r="J27" s="24" t="s">
        <v>117</v>
      </c>
      <c r="K27" s="24">
        <v>66.07</v>
      </c>
      <c r="L27" s="29">
        <v>0</v>
      </c>
      <c r="M27" s="30">
        <v>66.07</v>
      </c>
      <c r="N27" s="34">
        <v>18</v>
      </c>
    </row>
    <row r="28" s="2" customFormat="1" ht="57" customHeight="1" spans="1:14">
      <c r="A28" s="9">
        <v>25</v>
      </c>
      <c r="B28" s="9" t="s">
        <v>49</v>
      </c>
      <c r="C28" s="12" t="s">
        <v>118</v>
      </c>
      <c r="D28" s="13" t="s">
        <v>119</v>
      </c>
      <c r="E28" s="20" t="s">
        <v>120</v>
      </c>
      <c r="F28" s="18" t="s">
        <v>20</v>
      </c>
      <c r="G28" s="21">
        <v>3</v>
      </c>
      <c r="H28" s="22" t="s">
        <v>121</v>
      </c>
      <c r="I28" s="22" t="s">
        <v>122</v>
      </c>
      <c r="J28" s="30">
        <f t="shared" ref="J28:J36" si="3">H28+I28</f>
        <v>199.66</v>
      </c>
      <c r="K28" s="30">
        <f t="shared" ref="K28:K36" si="4">(H28+I28)/3</f>
        <v>66.5533333333333</v>
      </c>
      <c r="L28" s="29">
        <v>0</v>
      </c>
      <c r="M28" s="30">
        <f t="shared" ref="M28:M36" si="5">K28+L28</f>
        <v>66.5533333333333</v>
      </c>
      <c r="N28" s="34">
        <v>1</v>
      </c>
    </row>
    <row r="29" s="2" customFormat="1" ht="57" customHeight="1" spans="1:14">
      <c r="A29" s="9">
        <v>26</v>
      </c>
      <c r="B29" s="9" t="s">
        <v>49</v>
      </c>
      <c r="C29" s="15" t="s">
        <v>123</v>
      </c>
      <c r="D29" s="16" t="s">
        <v>124</v>
      </c>
      <c r="E29" s="23" t="s">
        <v>120</v>
      </c>
      <c r="F29" s="18" t="s">
        <v>20</v>
      </c>
      <c r="G29" s="21">
        <v>3</v>
      </c>
      <c r="H29" s="22" t="s">
        <v>125</v>
      </c>
      <c r="I29" s="22" t="s">
        <v>126</v>
      </c>
      <c r="J29" s="30">
        <f t="shared" si="3"/>
        <v>182.8</v>
      </c>
      <c r="K29" s="30">
        <f t="shared" si="4"/>
        <v>60.9333333333333</v>
      </c>
      <c r="L29" s="21">
        <v>5</v>
      </c>
      <c r="M29" s="30">
        <f t="shared" si="5"/>
        <v>65.9333333333333</v>
      </c>
      <c r="N29" s="34">
        <v>2</v>
      </c>
    </row>
    <row r="30" s="2" customFormat="1" ht="57" customHeight="1" spans="1:14">
      <c r="A30" s="9">
        <v>27</v>
      </c>
      <c r="B30" s="9" t="s">
        <v>49</v>
      </c>
      <c r="C30" s="12" t="s">
        <v>127</v>
      </c>
      <c r="D30" s="13" t="s">
        <v>128</v>
      </c>
      <c r="E30" s="20" t="s">
        <v>120</v>
      </c>
      <c r="F30" s="18" t="s">
        <v>20</v>
      </c>
      <c r="G30" s="21">
        <v>3</v>
      </c>
      <c r="H30" s="22" t="s">
        <v>129</v>
      </c>
      <c r="I30" s="22" t="s">
        <v>130</v>
      </c>
      <c r="J30" s="30">
        <f t="shared" si="3"/>
        <v>186.41</v>
      </c>
      <c r="K30" s="30">
        <f t="shared" si="4"/>
        <v>62.1366666666667</v>
      </c>
      <c r="L30" s="29">
        <v>0</v>
      </c>
      <c r="M30" s="30">
        <f t="shared" si="5"/>
        <v>62.1366666666667</v>
      </c>
      <c r="N30" s="34">
        <v>3</v>
      </c>
    </row>
    <row r="31" s="2" customFormat="1" ht="57" customHeight="1" spans="1:14">
      <c r="A31" s="9">
        <v>28</v>
      </c>
      <c r="B31" s="9" t="s">
        <v>49</v>
      </c>
      <c r="C31" s="12" t="s">
        <v>131</v>
      </c>
      <c r="D31" s="13" t="s">
        <v>132</v>
      </c>
      <c r="E31" s="20" t="s">
        <v>120</v>
      </c>
      <c r="F31" s="18" t="s">
        <v>20</v>
      </c>
      <c r="G31" s="21">
        <v>3</v>
      </c>
      <c r="H31" s="22" t="s">
        <v>133</v>
      </c>
      <c r="I31" s="22" t="s">
        <v>134</v>
      </c>
      <c r="J31" s="30">
        <f t="shared" si="3"/>
        <v>183.77</v>
      </c>
      <c r="K31" s="30">
        <f t="shared" si="4"/>
        <v>61.2566666666667</v>
      </c>
      <c r="L31" s="29">
        <v>0</v>
      </c>
      <c r="M31" s="30">
        <f t="shared" si="5"/>
        <v>61.2566666666667</v>
      </c>
      <c r="N31" s="34">
        <v>4</v>
      </c>
    </row>
    <row r="32" s="2" customFormat="1" ht="57" customHeight="1" spans="1:14">
      <c r="A32" s="9">
        <v>29</v>
      </c>
      <c r="B32" s="9" t="s">
        <v>49</v>
      </c>
      <c r="C32" s="12" t="s">
        <v>135</v>
      </c>
      <c r="D32" s="13" t="s">
        <v>136</v>
      </c>
      <c r="E32" s="20" t="s">
        <v>120</v>
      </c>
      <c r="F32" s="18" t="s">
        <v>20</v>
      </c>
      <c r="G32" s="21">
        <v>3</v>
      </c>
      <c r="H32" s="22" t="s">
        <v>137</v>
      </c>
      <c r="I32" s="22" t="s">
        <v>138</v>
      </c>
      <c r="J32" s="30">
        <f t="shared" si="3"/>
        <v>176.84</v>
      </c>
      <c r="K32" s="30">
        <f t="shared" si="4"/>
        <v>58.9466666666667</v>
      </c>
      <c r="L32" s="29">
        <v>0</v>
      </c>
      <c r="M32" s="30">
        <f t="shared" si="5"/>
        <v>58.9466666666667</v>
      </c>
      <c r="N32" s="34">
        <v>5</v>
      </c>
    </row>
    <row r="33" s="2" customFormat="1" ht="57" customHeight="1" spans="1:14">
      <c r="A33" s="9">
        <v>30</v>
      </c>
      <c r="B33" s="9" t="s">
        <v>49</v>
      </c>
      <c r="C33" s="12" t="s">
        <v>139</v>
      </c>
      <c r="D33" s="13" t="s">
        <v>140</v>
      </c>
      <c r="E33" s="20" t="s">
        <v>120</v>
      </c>
      <c r="F33" s="18" t="s">
        <v>20</v>
      </c>
      <c r="G33" s="21">
        <v>3</v>
      </c>
      <c r="H33" s="22" t="s">
        <v>141</v>
      </c>
      <c r="I33" s="22" t="s">
        <v>142</v>
      </c>
      <c r="J33" s="30">
        <f t="shared" si="3"/>
        <v>174.13</v>
      </c>
      <c r="K33" s="30">
        <f t="shared" si="4"/>
        <v>58.0433333333333</v>
      </c>
      <c r="L33" s="29">
        <v>0</v>
      </c>
      <c r="M33" s="30">
        <f t="shared" si="5"/>
        <v>58.0433333333333</v>
      </c>
      <c r="N33" s="34">
        <v>6</v>
      </c>
    </row>
    <row r="34" s="2" customFormat="1" ht="57" customHeight="1" spans="1:14">
      <c r="A34" s="9">
        <v>31</v>
      </c>
      <c r="B34" s="9" t="s">
        <v>49</v>
      </c>
      <c r="C34" s="12" t="s">
        <v>143</v>
      </c>
      <c r="D34" s="13" t="s">
        <v>144</v>
      </c>
      <c r="E34" s="20" t="s">
        <v>120</v>
      </c>
      <c r="F34" s="18" t="s">
        <v>20</v>
      </c>
      <c r="G34" s="21">
        <v>3</v>
      </c>
      <c r="H34" s="22" t="s">
        <v>145</v>
      </c>
      <c r="I34" s="22" t="s">
        <v>96</v>
      </c>
      <c r="J34" s="30">
        <f t="shared" si="3"/>
        <v>173.01</v>
      </c>
      <c r="K34" s="30">
        <f t="shared" si="4"/>
        <v>57.67</v>
      </c>
      <c r="L34" s="29">
        <v>0</v>
      </c>
      <c r="M34" s="30">
        <f t="shared" si="5"/>
        <v>57.67</v>
      </c>
      <c r="N34" s="34">
        <v>7</v>
      </c>
    </row>
    <row r="35" s="2" customFormat="1" ht="57" customHeight="1" spans="1:14">
      <c r="A35" s="9">
        <v>32</v>
      </c>
      <c r="B35" s="9" t="s">
        <v>49</v>
      </c>
      <c r="C35" s="12" t="s">
        <v>146</v>
      </c>
      <c r="D35" s="13" t="s">
        <v>147</v>
      </c>
      <c r="E35" s="20" t="s">
        <v>120</v>
      </c>
      <c r="F35" s="18" t="s">
        <v>20</v>
      </c>
      <c r="G35" s="21">
        <v>3</v>
      </c>
      <c r="H35" s="22" t="s">
        <v>148</v>
      </c>
      <c r="I35" s="22" t="s">
        <v>149</v>
      </c>
      <c r="J35" s="30">
        <f t="shared" si="3"/>
        <v>172.93</v>
      </c>
      <c r="K35" s="30">
        <f t="shared" si="4"/>
        <v>57.6433333333333</v>
      </c>
      <c r="L35" s="29">
        <v>0</v>
      </c>
      <c r="M35" s="30">
        <f t="shared" si="5"/>
        <v>57.6433333333333</v>
      </c>
      <c r="N35" s="34">
        <v>8</v>
      </c>
    </row>
    <row r="36" s="2" customFormat="1" ht="57" customHeight="1" spans="1:14">
      <c r="A36" s="9">
        <v>33</v>
      </c>
      <c r="B36" s="9" t="s">
        <v>49</v>
      </c>
      <c r="C36" s="12" t="s">
        <v>150</v>
      </c>
      <c r="D36" s="13" t="s">
        <v>151</v>
      </c>
      <c r="E36" s="20" t="s">
        <v>120</v>
      </c>
      <c r="F36" s="18" t="s">
        <v>20</v>
      </c>
      <c r="G36" s="21">
        <v>3</v>
      </c>
      <c r="H36" s="22" t="s">
        <v>152</v>
      </c>
      <c r="I36" s="22" t="s">
        <v>153</v>
      </c>
      <c r="J36" s="30">
        <f t="shared" si="3"/>
        <v>168.84</v>
      </c>
      <c r="K36" s="30">
        <f t="shared" si="4"/>
        <v>56.28</v>
      </c>
      <c r="L36" s="29">
        <v>0</v>
      </c>
      <c r="M36" s="30">
        <f t="shared" si="5"/>
        <v>56.28</v>
      </c>
      <c r="N36" s="34">
        <v>9</v>
      </c>
    </row>
    <row r="37" s="2" customFormat="1" ht="57" customHeight="1" spans="1:14">
      <c r="A37" s="9">
        <v>34</v>
      </c>
      <c r="B37" s="9" t="s">
        <v>154</v>
      </c>
      <c r="C37" s="10" t="s">
        <v>155</v>
      </c>
      <c r="D37" s="11" t="s">
        <v>156</v>
      </c>
      <c r="E37" s="17" t="s">
        <v>157</v>
      </c>
      <c r="F37" s="18" t="s">
        <v>20</v>
      </c>
      <c r="G37" s="17">
        <v>1</v>
      </c>
      <c r="H37" s="19" t="s">
        <v>158</v>
      </c>
      <c r="I37" s="19" t="s">
        <v>159</v>
      </c>
      <c r="J37" s="19" t="s">
        <v>160</v>
      </c>
      <c r="K37" s="28">
        <v>63.79</v>
      </c>
      <c r="L37" s="29">
        <v>0</v>
      </c>
      <c r="M37" s="29">
        <v>63.79</v>
      </c>
      <c r="N37" s="33">
        <v>1</v>
      </c>
    </row>
    <row r="38" s="2" customFormat="1" ht="57" customHeight="1" spans="1:14">
      <c r="A38" s="9">
        <v>35</v>
      </c>
      <c r="B38" s="9" t="s">
        <v>154</v>
      </c>
      <c r="C38" s="10" t="s">
        <v>161</v>
      </c>
      <c r="D38" s="11" t="s">
        <v>162</v>
      </c>
      <c r="E38" s="17" t="s">
        <v>157</v>
      </c>
      <c r="F38" s="18" t="s">
        <v>20</v>
      </c>
      <c r="G38" s="17">
        <v>1</v>
      </c>
      <c r="H38" s="19" t="s">
        <v>163</v>
      </c>
      <c r="I38" s="19" t="s">
        <v>153</v>
      </c>
      <c r="J38" s="19" t="s">
        <v>164</v>
      </c>
      <c r="K38" s="28">
        <v>58.73</v>
      </c>
      <c r="L38" s="29">
        <v>5</v>
      </c>
      <c r="M38" s="35">
        <v>63.73</v>
      </c>
      <c r="N38" s="33">
        <v>2</v>
      </c>
    </row>
    <row r="39" s="2" customFormat="1" ht="57" customHeight="1" spans="1:14">
      <c r="A39" s="9">
        <v>36</v>
      </c>
      <c r="B39" s="9" t="s">
        <v>154</v>
      </c>
      <c r="C39" s="10" t="s">
        <v>165</v>
      </c>
      <c r="D39" s="11" t="s">
        <v>166</v>
      </c>
      <c r="E39" s="17" t="s">
        <v>157</v>
      </c>
      <c r="F39" s="18" t="s">
        <v>20</v>
      </c>
      <c r="G39" s="17">
        <v>1</v>
      </c>
      <c r="H39" s="19" t="s">
        <v>167</v>
      </c>
      <c r="I39" s="19" t="s">
        <v>77</v>
      </c>
      <c r="J39" s="19" t="s">
        <v>168</v>
      </c>
      <c r="K39" s="28">
        <v>63.07</v>
      </c>
      <c r="L39" s="29">
        <v>0</v>
      </c>
      <c r="M39" s="29">
        <v>63.07</v>
      </c>
      <c r="N39" s="33">
        <v>3</v>
      </c>
    </row>
  </sheetData>
  <autoFilter ref="A2:N39">
    <extLst/>
  </autoFilter>
  <mergeCells count="1">
    <mergeCell ref="A2:N2"/>
  </mergeCells>
  <conditionalFormatting sqref="M4:M39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a123</cp:lastModifiedBy>
  <dcterms:created xsi:type="dcterms:W3CDTF">2022-07-04T00:18:00Z</dcterms:created>
  <dcterms:modified xsi:type="dcterms:W3CDTF">2023-05-06T17:07:54Z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5471DEAEBE7E468384C8BAE0E9D04485_13</vt:lpwstr>
  </property>
</Properties>
</file>