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Sheet1!$A$2:$N$29</definedName>
  </definedNames>
  <calcPr calcId="144525"/>
</workbook>
</file>

<file path=xl/sharedStrings.xml><?xml version="1.0" encoding="utf-8"?>
<sst xmlns="http://schemas.openxmlformats.org/spreadsheetml/2006/main" count="240" uniqueCount="93">
  <si>
    <r>
      <t xml:space="preserve">黄冈市市直事业单位2023年统一公开招聘卫健系统
（含优抚医院医师岗位）考生面试成绩及总成绩
</t>
    </r>
    <r>
      <rPr>
        <b/>
        <sz val="18"/>
        <rFont val="楷体_GB2312"/>
        <charset val="134"/>
      </rPr>
      <t>（共27人）</t>
    </r>
  </si>
  <si>
    <t>主管单位</t>
  </si>
  <si>
    <t>招聘单位</t>
  </si>
  <si>
    <t>岗位类别</t>
  </si>
  <si>
    <t>岗位名称</t>
  </si>
  <si>
    <t>岗位代码</t>
  </si>
  <si>
    <t>招聘计划</t>
  </si>
  <si>
    <t>姓名</t>
  </si>
  <si>
    <t>性别</t>
  </si>
  <si>
    <t>准考证号</t>
  </si>
  <si>
    <t>笔试成绩</t>
  </si>
  <si>
    <t>面试成绩</t>
  </si>
  <si>
    <t>总成绩</t>
  </si>
  <si>
    <t>本岗位排名</t>
  </si>
  <si>
    <t>备注</t>
  </si>
  <si>
    <t>黄冈市卫生健康委</t>
  </si>
  <si>
    <t>黄冈市疾病预防控制中心</t>
  </si>
  <si>
    <t>专业技术</t>
  </si>
  <si>
    <t>公卫医师</t>
  </si>
  <si>
    <t>14221001001001001</t>
  </si>
  <si>
    <t>1(核减后)</t>
  </si>
  <si>
    <t>邓硕</t>
  </si>
  <si>
    <t>女</t>
  </si>
  <si>
    <t>5642210306505</t>
  </si>
  <si>
    <t>肖易</t>
  </si>
  <si>
    <t>5642210306501</t>
  </si>
  <si>
    <t>面试缺考</t>
  </si>
  <si>
    <t>程曦</t>
  </si>
  <si>
    <t>5642210306502</t>
  </si>
  <si>
    <t>黄冈市传染病医院</t>
  </si>
  <si>
    <t>医师</t>
  </si>
  <si>
    <t>14221001001003001</t>
  </si>
  <si>
    <t>王臻颉</t>
  </si>
  <si>
    <t>男</t>
  </si>
  <si>
    <t>5242210306318</t>
  </si>
  <si>
    <t>彭傲</t>
  </si>
  <si>
    <t>5242210306325</t>
  </si>
  <si>
    <t>阮乔</t>
  </si>
  <si>
    <t>5242210306309</t>
  </si>
  <si>
    <t>张鑫玉</t>
  </si>
  <si>
    <t>5242210306324</t>
  </si>
  <si>
    <t>胡靖</t>
  </si>
  <si>
    <t>5242210306316</t>
  </si>
  <si>
    <t>邹圆</t>
  </si>
  <si>
    <t>5242210306322</t>
  </si>
  <si>
    <t>万宗康</t>
  </si>
  <si>
    <t>5242210306303</t>
  </si>
  <si>
    <r>
      <rPr>
        <sz val="10"/>
        <rFont val="宋体"/>
        <charset val="134"/>
        <scheme val="minor"/>
      </rPr>
      <t>余</t>
    </r>
    <r>
      <rPr>
        <sz val="10"/>
        <rFont val="宋体"/>
        <charset val="134"/>
        <scheme val="minor"/>
      </rPr>
      <t>燚</t>
    </r>
  </si>
  <si>
    <t>5242210306312</t>
  </si>
  <si>
    <t>左梦宇</t>
  </si>
  <si>
    <t>5242210306310</t>
  </si>
  <si>
    <t>胡美齐</t>
  </si>
  <si>
    <t>5242210306320</t>
  </si>
  <si>
    <t>周子琪</t>
  </si>
  <si>
    <t>5242210306307</t>
  </si>
  <si>
    <t>王俐</t>
  </si>
  <si>
    <t>5242210306319</t>
  </si>
  <si>
    <t>黄冈市中心血站</t>
  </si>
  <si>
    <t>采血护士</t>
  </si>
  <si>
    <t>14221001001004001</t>
  </si>
  <si>
    <t>陈楠</t>
  </si>
  <si>
    <t>5442210306424</t>
  </si>
  <si>
    <t>江欣</t>
  </si>
  <si>
    <t>5442210306417</t>
  </si>
  <si>
    <t>余露茜</t>
  </si>
  <si>
    <t>5442210306403</t>
  </si>
  <si>
    <t>周芊</t>
  </si>
  <si>
    <t>5442210306415</t>
  </si>
  <si>
    <t>朱可欣</t>
  </si>
  <si>
    <t>5442210306413</t>
  </si>
  <si>
    <t>程润梅</t>
  </si>
  <si>
    <t>5442210306428</t>
  </si>
  <si>
    <t>黄冈市急救中心</t>
  </si>
  <si>
    <t>急救护士</t>
  </si>
  <si>
    <t>14221001001005002</t>
  </si>
  <si>
    <t>李雪芹</t>
  </si>
  <si>
    <t>5442210306401</t>
  </si>
  <si>
    <t>黄冈市退役军人事务局</t>
  </si>
  <si>
    <t>黄冈市优抚医院</t>
  </si>
  <si>
    <t>临床医师</t>
  </si>
  <si>
    <t>14221001006001002</t>
  </si>
  <si>
    <t>李鑫</t>
  </si>
  <si>
    <t>5242210306306</t>
  </si>
  <si>
    <t>吴孙怡</t>
  </si>
  <si>
    <t>5242210306304</t>
  </si>
  <si>
    <t>戴梦莹</t>
  </si>
  <si>
    <t>5242210306327</t>
  </si>
  <si>
    <t>影像医师</t>
  </si>
  <si>
    <t>14221001006001003</t>
  </si>
  <si>
    <t>雷妍</t>
  </si>
  <si>
    <t>5242210306315</t>
  </si>
  <si>
    <t>吴佑星</t>
  </si>
  <si>
    <t>5242210306321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</si>
</sst>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方正小标宋_GBK"/>
      <charset val="0"/>
    </font>
    <font>
      <sz val="10"/>
      <name val="宋体"/>
      <charset val="0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楷体_GB2312"/>
      <charset val="134"/>
    </font>
    <font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3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5" fillId="0" borderId="1" xfId="13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13" applyNumberFormat="1" applyFont="1" applyFill="1" applyBorder="1" applyAlignment="1" applyProtection="1">
      <alignment horizontal="center" vertical="center" wrapText="1"/>
    </xf>
    <xf numFmtId="0" fontId="5" fillId="0" borderId="1" xfId="13" applyNumberFormat="1" applyFont="1" applyFill="1" applyBorder="1" applyAlignment="1" applyProtection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tabSelected="1" workbookViewId="0">
      <selection activeCell="A1" sqref="A1:N1"/>
    </sheetView>
  </sheetViews>
  <sheetFormatPr defaultColWidth="8.89166666666667" defaultRowHeight="13.5"/>
  <cols>
    <col min="1" max="1" width="16.125" customWidth="1"/>
    <col min="2" max="2" width="15.125" customWidth="1"/>
    <col min="3" max="3" width="8.125" customWidth="1"/>
    <col min="4" max="4" width="8.875" customWidth="1"/>
    <col min="5" max="5" width="10.125" customWidth="1"/>
    <col min="6" max="6" width="5.375" customWidth="1"/>
    <col min="7" max="7" width="9.625" customWidth="1"/>
    <col min="8" max="8" width="5.5" customWidth="1"/>
    <col min="9" max="9" width="9.25" customWidth="1"/>
    <col min="10" max="12" width="9.25" style="3" customWidth="1"/>
    <col min="13" max="13" width="5.5" customWidth="1"/>
  </cols>
  <sheetData>
    <row r="1" s="1" customFormat="1" ht="87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51" customHeight="1" spans="1:14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8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2" t="s">
        <v>14</v>
      </c>
    </row>
    <row r="3" s="2" customFormat="1" ht="25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3">
        <v>56.5</v>
      </c>
      <c r="K3" s="13">
        <v>76.4</v>
      </c>
      <c r="L3" s="13">
        <f>J3*0.4+K3*0.6</f>
        <v>68.44</v>
      </c>
      <c r="M3" s="10">
        <v>1</v>
      </c>
      <c r="N3" s="10"/>
    </row>
    <row r="4" s="2" customFormat="1" ht="25" customHeight="1" spans="1:14">
      <c r="A4" s="10" t="s">
        <v>15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24</v>
      </c>
      <c r="H4" s="10" t="s">
        <v>22</v>
      </c>
      <c r="I4" s="10" t="s">
        <v>25</v>
      </c>
      <c r="J4" s="13">
        <v>61.11</v>
      </c>
      <c r="K4" s="13">
        <v>0</v>
      </c>
      <c r="L4" s="13">
        <f>J4*0.4</f>
        <v>24.444</v>
      </c>
      <c r="M4" s="10">
        <v>2</v>
      </c>
      <c r="N4" s="10" t="s">
        <v>26</v>
      </c>
    </row>
    <row r="5" s="2" customFormat="1" ht="25" customHeight="1" spans="1:14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27</v>
      </c>
      <c r="H5" s="10" t="s">
        <v>22</v>
      </c>
      <c r="I5" s="10" t="s">
        <v>28</v>
      </c>
      <c r="J5" s="13">
        <v>52.09</v>
      </c>
      <c r="K5" s="13">
        <v>0</v>
      </c>
      <c r="L5" s="13">
        <f>J5*0.4</f>
        <v>20.836</v>
      </c>
      <c r="M5" s="10">
        <v>3</v>
      </c>
      <c r="N5" s="10" t="s">
        <v>26</v>
      </c>
    </row>
    <row r="6" s="2" customFormat="1" ht="25" customHeight="1" spans="1:14">
      <c r="A6" s="10" t="s">
        <v>15</v>
      </c>
      <c r="B6" s="10" t="s">
        <v>29</v>
      </c>
      <c r="C6" s="10" t="s">
        <v>17</v>
      </c>
      <c r="D6" s="10" t="s">
        <v>30</v>
      </c>
      <c r="E6" s="10" t="s">
        <v>31</v>
      </c>
      <c r="F6" s="10">
        <v>4</v>
      </c>
      <c r="G6" s="10" t="s">
        <v>32</v>
      </c>
      <c r="H6" s="10" t="s">
        <v>33</v>
      </c>
      <c r="I6" s="10" t="s">
        <v>34</v>
      </c>
      <c r="J6" s="13">
        <v>59.7</v>
      </c>
      <c r="K6" s="13">
        <v>88.68</v>
      </c>
      <c r="L6" s="13">
        <f>J6*0.4+K6*0.6</f>
        <v>77.088</v>
      </c>
      <c r="M6" s="10">
        <v>1</v>
      </c>
      <c r="N6" s="10"/>
    </row>
    <row r="7" s="2" customFormat="1" ht="25" customHeight="1" spans="1:14">
      <c r="A7" s="10" t="s">
        <v>15</v>
      </c>
      <c r="B7" s="10" t="s">
        <v>29</v>
      </c>
      <c r="C7" s="10" t="s">
        <v>17</v>
      </c>
      <c r="D7" s="10" t="s">
        <v>30</v>
      </c>
      <c r="E7" s="10" t="s">
        <v>31</v>
      </c>
      <c r="F7" s="10">
        <v>4</v>
      </c>
      <c r="G7" s="10" t="s">
        <v>35</v>
      </c>
      <c r="H7" s="10" t="s">
        <v>33</v>
      </c>
      <c r="I7" s="10" t="s">
        <v>36</v>
      </c>
      <c r="J7" s="13">
        <v>63.36</v>
      </c>
      <c r="K7" s="13">
        <v>86.2</v>
      </c>
      <c r="L7" s="13">
        <f t="shared" ref="L7:L28" si="0">J7*0.4+K7*0.6</f>
        <v>77.064</v>
      </c>
      <c r="M7" s="10">
        <v>2</v>
      </c>
      <c r="N7" s="10"/>
    </row>
    <row r="8" s="2" customFormat="1" ht="25" customHeight="1" spans="1:14">
      <c r="A8" s="10" t="s">
        <v>15</v>
      </c>
      <c r="B8" s="10" t="s">
        <v>29</v>
      </c>
      <c r="C8" s="10" t="s">
        <v>17</v>
      </c>
      <c r="D8" s="10" t="s">
        <v>30</v>
      </c>
      <c r="E8" s="10" t="s">
        <v>31</v>
      </c>
      <c r="F8" s="10">
        <v>4</v>
      </c>
      <c r="G8" s="10" t="s">
        <v>37</v>
      </c>
      <c r="H8" s="10" t="s">
        <v>33</v>
      </c>
      <c r="I8" s="10" t="s">
        <v>38</v>
      </c>
      <c r="J8" s="13">
        <v>58.83</v>
      </c>
      <c r="K8" s="13">
        <v>87.3</v>
      </c>
      <c r="L8" s="13">
        <f t="shared" si="0"/>
        <v>75.912</v>
      </c>
      <c r="M8" s="10">
        <v>3</v>
      </c>
      <c r="N8" s="10"/>
    </row>
    <row r="9" s="2" customFormat="1" ht="25" customHeight="1" spans="1:14">
      <c r="A9" s="10" t="s">
        <v>15</v>
      </c>
      <c r="B9" s="10" t="s">
        <v>29</v>
      </c>
      <c r="C9" s="10" t="s">
        <v>17</v>
      </c>
      <c r="D9" s="10" t="s">
        <v>30</v>
      </c>
      <c r="E9" s="10" t="s">
        <v>31</v>
      </c>
      <c r="F9" s="10">
        <v>4</v>
      </c>
      <c r="G9" s="10" t="s">
        <v>39</v>
      </c>
      <c r="H9" s="10" t="s">
        <v>22</v>
      </c>
      <c r="I9" s="10" t="s">
        <v>40</v>
      </c>
      <c r="J9" s="13">
        <v>67.98</v>
      </c>
      <c r="K9" s="13">
        <v>80.3</v>
      </c>
      <c r="L9" s="13">
        <f t="shared" si="0"/>
        <v>75.372</v>
      </c>
      <c r="M9" s="10">
        <v>4</v>
      </c>
      <c r="N9" s="10"/>
    </row>
    <row r="10" s="2" customFormat="1" ht="25" customHeight="1" spans="1:14">
      <c r="A10" s="10" t="s">
        <v>15</v>
      </c>
      <c r="B10" s="10" t="s">
        <v>29</v>
      </c>
      <c r="C10" s="10" t="s">
        <v>17</v>
      </c>
      <c r="D10" s="10" t="s">
        <v>30</v>
      </c>
      <c r="E10" s="10" t="s">
        <v>31</v>
      </c>
      <c r="F10" s="10">
        <v>4</v>
      </c>
      <c r="G10" s="10" t="s">
        <v>41</v>
      </c>
      <c r="H10" s="10" t="s">
        <v>33</v>
      </c>
      <c r="I10" s="10" t="s">
        <v>42</v>
      </c>
      <c r="J10" s="13">
        <v>61.91</v>
      </c>
      <c r="K10" s="13">
        <v>80.9</v>
      </c>
      <c r="L10" s="13">
        <f t="shared" si="0"/>
        <v>73.304</v>
      </c>
      <c r="M10" s="10">
        <v>5</v>
      </c>
      <c r="N10" s="10"/>
    </row>
    <row r="11" s="2" customFormat="1" ht="25" customHeight="1" spans="1:14">
      <c r="A11" s="10" t="s">
        <v>15</v>
      </c>
      <c r="B11" s="10" t="s">
        <v>29</v>
      </c>
      <c r="C11" s="10" t="s">
        <v>17</v>
      </c>
      <c r="D11" s="10" t="s">
        <v>30</v>
      </c>
      <c r="E11" s="10" t="s">
        <v>31</v>
      </c>
      <c r="F11" s="10">
        <v>4</v>
      </c>
      <c r="G11" s="10" t="s">
        <v>43</v>
      </c>
      <c r="H11" s="10" t="s">
        <v>22</v>
      </c>
      <c r="I11" s="10" t="s">
        <v>44</v>
      </c>
      <c r="J11" s="13">
        <v>60.24</v>
      </c>
      <c r="K11" s="13">
        <v>81.6</v>
      </c>
      <c r="L11" s="13">
        <f t="shared" si="0"/>
        <v>73.056</v>
      </c>
      <c r="M11" s="10">
        <v>6</v>
      </c>
      <c r="N11" s="10"/>
    </row>
    <row r="12" s="2" customFormat="1" ht="25" customHeight="1" spans="1:14">
      <c r="A12" s="10" t="s">
        <v>15</v>
      </c>
      <c r="B12" s="10" t="s">
        <v>29</v>
      </c>
      <c r="C12" s="10" t="s">
        <v>17</v>
      </c>
      <c r="D12" s="10" t="s">
        <v>30</v>
      </c>
      <c r="E12" s="10" t="s">
        <v>31</v>
      </c>
      <c r="F12" s="10">
        <v>4</v>
      </c>
      <c r="G12" s="10" t="s">
        <v>45</v>
      </c>
      <c r="H12" s="10" t="s">
        <v>33</v>
      </c>
      <c r="I12" s="10" t="s">
        <v>46</v>
      </c>
      <c r="J12" s="13">
        <v>56.62</v>
      </c>
      <c r="K12" s="13">
        <v>83.4</v>
      </c>
      <c r="L12" s="13">
        <f t="shared" si="0"/>
        <v>72.688</v>
      </c>
      <c r="M12" s="10">
        <v>7</v>
      </c>
      <c r="N12" s="10"/>
    </row>
    <row r="13" s="2" customFormat="1" ht="25" customHeight="1" spans="1:14">
      <c r="A13" s="10" t="s">
        <v>15</v>
      </c>
      <c r="B13" s="10" t="s">
        <v>29</v>
      </c>
      <c r="C13" s="10" t="s">
        <v>17</v>
      </c>
      <c r="D13" s="10" t="s">
        <v>30</v>
      </c>
      <c r="E13" s="10" t="s">
        <v>31</v>
      </c>
      <c r="F13" s="10">
        <v>4</v>
      </c>
      <c r="G13" s="10" t="s">
        <v>47</v>
      </c>
      <c r="H13" s="10" t="s">
        <v>33</v>
      </c>
      <c r="I13" s="10" t="s">
        <v>48</v>
      </c>
      <c r="J13" s="13">
        <v>55.62</v>
      </c>
      <c r="K13" s="13">
        <v>83.5</v>
      </c>
      <c r="L13" s="13">
        <f t="shared" si="0"/>
        <v>72.348</v>
      </c>
      <c r="M13" s="10">
        <v>8</v>
      </c>
      <c r="N13" s="10"/>
    </row>
    <row r="14" s="2" customFormat="1" ht="25" customHeight="1" spans="1:14">
      <c r="A14" s="10" t="s">
        <v>15</v>
      </c>
      <c r="B14" s="10" t="s">
        <v>29</v>
      </c>
      <c r="C14" s="10" t="s">
        <v>17</v>
      </c>
      <c r="D14" s="10" t="s">
        <v>30</v>
      </c>
      <c r="E14" s="10" t="s">
        <v>31</v>
      </c>
      <c r="F14" s="10">
        <v>4</v>
      </c>
      <c r="G14" s="10" t="s">
        <v>49</v>
      </c>
      <c r="H14" s="10" t="s">
        <v>22</v>
      </c>
      <c r="I14" s="14" t="s">
        <v>50</v>
      </c>
      <c r="J14" s="13">
        <v>50.56</v>
      </c>
      <c r="K14" s="13">
        <v>79.54</v>
      </c>
      <c r="L14" s="13">
        <f t="shared" si="0"/>
        <v>67.948</v>
      </c>
      <c r="M14" s="10">
        <v>9</v>
      </c>
      <c r="N14" s="10"/>
    </row>
    <row r="15" s="2" customFormat="1" ht="25" customHeight="1" spans="1:14">
      <c r="A15" s="10" t="s">
        <v>15</v>
      </c>
      <c r="B15" s="10" t="s">
        <v>29</v>
      </c>
      <c r="C15" s="10" t="s">
        <v>17</v>
      </c>
      <c r="D15" s="10" t="s">
        <v>30</v>
      </c>
      <c r="E15" s="10" t="s">
        <v>31</v>
      </c>
      <c r="F15" s="10">
        <v>4</v>
      </c>
      <c r="G15" s="10" t="s">
        <v>51</v>
      </c>
      <c r="H15" s="10" t="s">
        <v>22</v>
      </c>
      <c r="I15" s="10" t="s">
        <v>52</v>
      </c>
      <c r="J15" s="13">
        <v>54.25</v>
      </c>
      <c r="K15" s="13">
        <v>77</v>
      </c>
      <c r="L15" s="13">
        <f t="shared" si="0"/>
        <v>67.9</v>
      </c>
      <c r="M15" s="10">
        <v>10</v>
      </c>
      <c r="N15" s="10"/>
    </row>
    <row r="16" s="2" customFormat="1" ht="25" customHeight="1" spans="1:14">
      <c r="A16" s="10" t="s">
        <v>15</v>
      </c>
      <c r="B16" s="10" t="s">
        <v>29</v>
      </c>
      <c r="C16" s="10" t="s">
        <v>17</v>
      </c>
      <c r="D16" s="10" t="s">
        <v>30</v>
      </c>
      <c r="E16" s="10" t="s">
        <v>31</v>
      </c>
      <c r="F16" s="10">
        <v>4</v>
      </c>
      <c r="G16" s="10" t="s">
        <v>53</v>
      </c>
      <c r="H16" s="10" t="s">
        <v>22</v>
      </c>
      <c r="I16" s="10" t="s">
        <v>54</v>
      </c>
      <c r="J16" s="13">
        <v>55.04</v>
      </c>
      <c r="K16" s="13">
        <v>76</v>
      </c>
      <c r="L16" s="13">
        <f t="shared" si="0"/>
        <v>67.616</v>
      </c>
      <c r="M16" s="10">
        <v>11</v>
      </c>
      <c r="N16" s="10"/>
    </row>
    <row r="17" s="2" customFormat="1" ht="25" customHeight="1" spans="1:14">
      <c r="A17" s="10" t="s">
        <v>15</v>
      </c>
      <c r="B17" s="10" t="s">
        <v>29</v>
      </c>
      <c r="C17" s="10" t="s">
        <v>17</v>
      </c>
      <c r="D17" s="10" t="s">
        <v>30</v>
      </c>
      <c r="E17" s="10" t="s">
        <v>31</v>
      </c>
      <c r="F17" s="10">
        <v>4</v>
      </c>
      <c r="G17" s="10" t="s">
        <v>55</v>
      </c>
      <c r="H17" s="10" t="s">
        <v>22</v>
      </c>
      <c r="I17" s="10" t="s">
        <v>56</v>
      </c>
      <c r="J17" s="13">
        <v>54.49</v>
      </c>
      <c r="K17" s="13">
        <v>74.6</v>
      </c>
      <c r="L17" s="13">
        <f t="shared" si="0"/>
        <v>66.556</v>
      </c>
      <c r="M17" s="10">
        <v>12</v>
      </c>
      <c r="N17" s="10"/>
    </row>
    <row r="18" s="2" customFormat="1" ht="25" customHeight="1" spans="1:14">
      <c r="A18" s="10" t="s">
        <v>15</v>
      </c>
      <c r="B18" s="10" t="s">
        <v>57</v>
      </c>
      <c r="C18" s="10" t="s">
        <v>17</v>
      </c>
      <c r="D18" s="10" t="s">
        <v>58</v>
      </c>
      <c r="E18" s="10" t="s">
        <v>59</v>
      </c>
      <c r="F18" s="10">
        <v>2</v>
      </c>
      <c r="G18" s="10" t="s">
        <v>60</v>
      </c>
      <c r="H18" s="10" t="s">
        <v>22</v>
      </c>
      <c r="I18" s="10" t="s">
        <v>61</v>
      </c>
      <c r="J18" s="13">
        <v>67.8</v>
      </c>
      <c r="K18" s="13">
        <v>81.6</v>
      </c>
      <c r="L18" s="13">
        <f t="shared" si="0"/>
        <v>76.08</v>
      </c>
      <c r="M18" s="10">
        <v>1</v>
      </c>
      <c r="N18" s="10"/>
    </row>
    <row r="19" s="2" customFormat="1" ht="25" customHeight="1" spans="1:14">
      <c r="A19" s="10" t="s">
        <v>15</v>
      </c>
      <c r="B19" s="10" t="s">
        <v>57</v>
      </c>
      <c r="C19" s="10" t="s">
        <v>17</v>
      </c>
      <c r="D19" s="10" t="s">
        <v>58</v>
      </c>
      <c r="E19" s="10" t="s">
        <v>59</v>
      </c>
      <c r="F19" s="10">
        <v>2</v>
      </c>
      <c r="G19" s="10" t="s">
        <v>62</v>
      </c>
      <c r="H19" s="10" t="s">
        <v>22</v>
      </c>
      <c r="I19" s="10" t="s">
        <v>63</v>
      </c>
      <c r="J19" s="13">
        <v>65.33</v>
      </c>
      <c r="K19" s="13">
        <v>82.4</v>
      </c>
      <c r="L19" s="13">
        <f t="shared" si="0"/>
        <v>75.572</v>
      </c>
      <c r="M19" s="10">
        <v>2</v>
      </c>
      <c r="N19" s="10"/>
    </row>
    <row r="20" s="2" customFormat="1" ht="25" customHeight="1" spans="1:14">
      <c r="A20" s="10" t="s">
        <v>15</v>
      </c>
      <c r="B20" s="10" t="s">
        <v>57</v>
      </c>
      <c r="C20" s="10" t="s">
        <v>17</v>
      </c>
      <c r="D20" s="10" t="s">
        <v>58</v>
      </c>
      <c r="E20" s="10" t="s">
        <v>59</v>
      </c>
      <c r="F20" s="10">
        <v>2</v>
      </c>
      <c r="G20" s="10" t="s">
        <v>64</v>
      </c>
      <c r="H20" s="10" t="s">
        <v>22</v>
      </c>
      <c r="I20" s="10" t="s">
        <v>65</v>
      </c>
      <c r="J20" s="13">
        <v>61.66</v>
      </c>
      <c r="K20" s="13">
        <v>82.1</v>
      </c>
      <c r="L20" s="13">
        <f t="shared" si="0"/>
        <v>73.924</v>
      </c>
      <c r="M20" s="10">
        <v>3</v>
      </c>
      <c r="N20" s="10"/>
    </row>
    <row r="21" s="2" customFormat="1" ht="25" customHeight="1" spans="1:14">
      <c r="A21" s="10" t="s">
        <v>15</v>
      </c>
      <c r="B21" s="10" t="s">
        <v>57</v>
      </c>
      <c r="C21" s="10" t="s">
        <v>17</v>
      </c>
      <c r="D21" s="10" t="s">
        <v>58</v>
      </c>
      <c r="E21" s="10" t="s">
        <v>59</v>
      </c>
      <c r="F21" s="10">
        <v>2</v>
      </c>
      <c r="G21" s="10" t="s">
        <v>66</v>
      </c>
      <c r="H21" s="10" t="s">
        <v>22</v>
      </c>
      <c r="I21" s="10" t="s">
        <v>67</v>
      </c>
      <c r="J21" s="13">
        <v>60.32</v>
      </c>
      <c r="K21" s="13">
        <v>79.5</v>
      </c>
      <c r="L21" s="13">
        <f t="shared" si="0"/>
        <v>71.828</v>
      </c>
      <c r="M21" s="10">
        <v>4</v>
      </c>
      <c r="N21" s="10"/>
    </row>
    <row r="22" s="2" customFormat="1" ht="25" customHeight="1" spans="1:14">
      <c r="A22" s="10" t="s">
        <v>15</v>
      </c>
      <c r="B22" s="10" t="s">
        <v>57</v>
      </c>
      <c r="C22" s="10" t="s">
        <v>17</v>
      </c>
      <c r="D22" s="10" t="s">
        <v>58</v>
      </c>
      <c r="E22" s="10" t="s">
        <v>59</v>
      </c>
      <c r="F22" s="10">
        <v>2</v>
      </c>
      <c r="G22" s="10" t="s">
        <v>68</v>
      </c>
      <c r="H22" s="10" t="s">
        <v>22</v>
      </c>
      <c r="I22" s="10" t="s">
        <v>69</v>
      </c>
      <c r="J22" s="13">
        <v>59.95</v>
      </c>
      <c r="K22" s="13">
        <v>79.5</v>
      </c>
      <c r="L22" s="13">
        <f t="shared" si="0"/>
        <v>71.68</v>
      </c>
      <c r="M22" s="10">
        <v>5</v>
      </c>
      <c r="N22" s="10"/>
    </row>
    <row r="23" s="2" customFormat="1" ht="25" customHeight="1" spans="1:14">
      <c r="A23" s="10" t="s">
        <v>15</v>
      </c>
      <c r="B23" s="10" t="s">
        <v>57</v>
      </c>
      <c r="C23" s="10" t="s">
        <v>17</v>
      </c>
      <c r="D23" s="10" t="s">
        <v>58</v>
      </c>
      <c r="E23" s="10" t="s">
        <v>59</v>
      </c>
      <c r="F23" s="10">
        <v>2</v>
      </c>
      <c r="G23" s="10" t="s">
        <v>70</v>
      </c>
      <c r="H23" s="10" t="s">
        <v>22</v>
      </c>
      <c r="I23" s="14" t="s">
        <v>71</v>
      </c>
      <c r="J23" s="13">
        <v>59.88</v>
      </c>
      <c r="K23" s="13">
        <v>79.2</v>
      </c>
      <c r="L23" s="13">
        <f t="shared" si="0"/>
        <v>71.472</v>
      </c>
      <c r="M23" s="10">
        <v>6</v>
      </c>
      <c r="N23" s="10"/>
    </row>
    <row r="24" s="2" customFormat="1" ht="25" customHeight="1" spans="1:14">
      <c r="A24" s="10" t="s">
        <v>15</v>
      </c>
      <c r="B24" s="10" t="s">
        <v>72</v>
      </c>
      <c r="C24" s="10" t="s">
        <v>17</v>
      </c>
      <c r="D24" s="10" t="s">
        <v>73</v>
      </c>
      <c r="E24" s="10" t="s">
        <v>74</v>
      </c>
      <c r="F24" s="10">
        <v>1</v>
      </c>
      <c r="G24" s="10" t="s">
        <v>75</v>
      </c>
      <c r="H24" s="10" t="s">
        <v>22</v>
      </c>
      <c r="I24" s="10" t="s">
        <v>76</v>
      </c>
      <c r="J24" s="13">
        <v>66.86</v>
      </c>
      <c r="K24" s="13">
        <v>84.6</v>
      </c>
      <c r="L24" s="13">
        <f t="shared" si="0"/>
        <v>77.504</v>
      </c>
      <c r="M24" s="10">
        <v>1</v>
      </c>
      <c r="N24" s="10"/>
    </row>
    <row r="25" s="2" customFormat="1" ht="25" customHeight="1" spans="1:14">
      <c r="A25" s="10" t="s">
        <v>77</v>
      </c>
      <c r="B25" s="10" t="s">
        <v>78</v>
      </c>
      <c r="C25" s="10" t="s">
        <v>17</v>
      </c>
      <c r="D25" s="10" t="s">
        <v>79</v>
      </c>
      <c r="E25" s="10" t="s">
        <v>80</v>
      </c>
      <c r="F25" s="10" t="s">
        <v>20</v>
      </c>
      <c r="G25" s="10" t="s">
        <v>81</v>
      </c>
      <c r="H25" s="10" t="s">
        <v>33</v>
      </c>
      <c r="I25" s="10" t="s">
        <v>82</v>
      </c>
      <c r="J25" s="13">
        <v>60.92</v>
      </c>
      <c r="K25" s="13">
        <v>82.9</v>
      </c>
      <c r="L25" s="13">
        <f t="shared" si="0"/>
        <v>74.108</v>
      </c>
      <c r="M25" s="10">
        <v>1</v>
      </c>
      <c r="N25" s="10"/>
    </row>
    <row r="26" s="2" customFormat="1" ht="25" customHeight="1" spans="1:14">
      <c r="A26" s="10" t="s">
        <v>77</v>
      </c>
      <c r="B26" s="10" t="s">
        <v>78</v>
      </c>
      <c r="C26" s="10" t="s">
        <v>17</v>
      </c>
      <c r="D26" s="10" t="s">
        <v>79</v>
      </c>
      <c r="E26" s="10" t="s">
        <v>80</v>
      </c>
      <c r="F26" s="10" t="s">
        <v>20</v>
      </c>
      <c r="G26" s="10" t="s">
        <v>83</v>
      </c>
      <c r="H26" s="10" t="s">
        <v>22</v>
      </c>
      <c r="I26" s="10" t="s">
        <v>84</v>
      </c>
      <c r="J26" s="13">
        <v>52.78</v>
      </c>
      <c r="K26" s="13">
        <v>80.54</v>
      </c>
      <c r="L26" s="13">
        <f t="shared" si="0"/>
        <v>69.436</v>
      </c>
      <c r="M26" s="10">
        <v>2</v>
      </c>
      <c r="N26" s="10"/>
    </row>
    <row r="27" s="2" customFormat="1" ht="25" customHeight="1" spans="1:14">
      <c r="A27" s="10" t="s">
        <v>77</v>
      </c>
      <c r="B27" s="10" t="s">
        <v>78</v>
      </c>
      <c r="C27" s="10" t="s">
        <v>17</v>
      </c>
      <c r="D27" s="10" t="s">
        <v>79</v>
      </c>
      <c r="E27" s="14" t="s">
        <v>80</v>
      </c>
      <c r="F27" s="10" t="s">
        <v>20</v>
      </c>
      <c r="G27" s="10" t="s">
        <v>85</v>
      </c>
      <c r="H27" s="10" t="s">
        <v>22</v>
      </c>
      <c r="I27" s="10" t="s">
        <v>86</v>
      </c>
      <c r="J27" s="13">
        <v>61.61</v>
      </c>
      <c r="K27" s="13">
        <v>73</v>
      </c>
      <c r="L27" s="13">
        <f t="shared" si="0"/>
        <v>68.444</v>
      </c>
      <c r="M27" s="10">
        <v>3</v>
      </c>
      <c r="N27" s="10"/>
    </row>
    <row r="28" s="2" customFormat="1" ht="25" customHeight="1" spans="1:14">
      <c r="A28" s="10" t="s">
        <v>77</v>
      </c>
      <c r="B28" s="10" t="s">
        <v>78</v>
      </c>
      <c r="C28" s="10" t="s">
        <v>17</v>
      </c>
      <c r="D28" s="10" t="s">
        <v>87</v>
      </c>
      <c r="E28" s="10" t="s">
        <v>88</v>
      </c>
      <c r="F28" s="10">
        <v>1</v>
      </c>
      <c r="G28" s="10" t="s">
        <v>89</v>
      </c>
      <c r="H28" s="10" t="s">
        <v>22</v>
      </c>
      <c r="I28" s="10" t="s">
        <v>90</v>
      </c>
      <c r="J28" s="13">
        <v>66.78</v>
      </c>
      <c r="K28" s="13">
        <v>82.1</v>
      </c>
      <c r="L28" s="13">
        <f t="shared" si="0"/>
        <v>75.972</v>
      </c>
      <c r="M28" s="10">
        <v>1</v>
      </c>
      <c r="N28" s="10"/>
    </row>
    <row r="29" s="2" customFormat="1" ht="25" customHeight="1" spans="1:14">
      <c r="A29" s="10" t="s">
        <v>77</v>
      </c>
      <c r="B29" s="10" t="s">
        <v>78</v>
      </c>
      <c r="C29" s="10" t="s">
        <v>17</v>
      </c>
      <c r="D29" s="10" t="s">
        <v>87</v>
      </c>
      <c r="E29" s="14" t="s">
        <v>88</v>
      </c>
      <c r="F29" s="10">
        <v>1</v>
      </c>
      <c r="G29" s="10" t="s">
        <v>91</v>
      </c>
      <c r="H29" s="10" t="s">
        <v>33</v>
      </c>
      <c r="I29" s="10" t="s">
        <v>92</v>
      </c>
      <c r="J29" s="13">
        <v>44.31</v>
      </c>
      <c r="K29" s="13">
        <v>0</v>
      </c>
      <c r="L29" s="13">
        <f>J29*0.4</f>
        <v>17.724</v>
      </c>
      <c r="M29" s="10">
        <v>2</v>
      </c>
      <c r="N29" s="10" t="s">
        <v>26</v>
      </c>
    </row>
  </sheetData>
  <autoFilter ref="A2:N29">
    <extLst/>
  </autoFilter>
  <sortState ref="A3:N29">
    <sortCondition ref="E3:E29"/>
    <sortCondition ref="L3:L29" descending="1"/>
  </sortState>
  <mergeCells count="1">
    <mergeCell ref="A1:N1"/>
  </mergeCells>
  <pageMargins left="0.75" right="0.75" top="1" bottom="1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2023-05-10T06:39:00Z</dcterms:created>
  <dcterms:modified xsi:type="dcterms:W3CDTF">2023-05-28T08:57:31Z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F95D22A894EC4561B9F9C2455A15D7AC_13</vt:lpwstr>
  </property>
  <property fmtid="{D5CDD505-2E9C-101B-9397-08002B2CF9AE}" pid="3" name="KSOProductBuildVer">
    <vt:lpwstr>2052-11.1.0.14036</vt:lpwstr>
  </property>
</Properties>
</file>