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915"/>
  </bookViews>
  <sheets>
    <sheet name="Sheet1" sheetId="1" r:id="rId1"/>
  </sheets>
  <definedNames>
    <definedName name="_xlnm._FilterDatabase" localSheetId="0" hidden="1">Sheet1!$A$1:$P$168</definedName>
    <definedName name="_xlnm.Print_Area" localSheetId="0">Sheet1!$A$49:$P$57</definedName>
  </definedNames>
  <calcPr calcId="124519"/>
</workbook>
</file>

<file path=xl/calcChain.xml><?xml version="1.0" encoding="utf-8"?>
<calcChain xmlns="http://schemas.openxmlformats.org/spreadsheetml/2006/main">
  <c r="G168" i="1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93"/>
  <c r="G74"/>
  <c r="G73"/>
  <c r="G72"/>
  <c r="G71"/>
  <c r="G70"/>
  <c r="G69"/>
  <c r="G68"/>
  <c r="G67"/>
  <c r="G66"/>
  <c r="G65"/>
  <c r="G64"/>
  <c r="G63"/>
  <c r="G62"/>
  <c r="G61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<sst xmlns="http://schemas.openxmlformats.org/spreadsheetml/2006/main" count="1957" uniqueCount="664">
  <si>
    <t>序号</t>
  </si>
  <si>
    <t>姓名</t>
  </si>
  <si>
    <t>性别</t>
  </si>
  <si>
    <t>准考证</t>
  </si>
  <si>
    <t>笔试成绩</t>
  </si>
  <si>
    <t>面试成绩</t>
  </si>
  <si>
    <t>折算总成绩</t>
  </si>
  <si>
    <t>排名</t>
  </si>
  <si>
    <t>职位代码</t>
  </si>
  <si>
    <t>职位招聘人数</t>
  </si>
  <si>
    <t>单位</t>
  </si>
  <si>
    <t>职位</t>
  </si>
  <si>
    <t>学历</t>
  </si>
  <si>
    <t>毕业学校</t>
  </si>
  <si>
    <t>专业</t>
  </si>
  <si>
    <t>录取情况</t>
  </si>
  <si>
    <t>桂子强</t>
  </si>
  <si>
    <t>男</t>
  </si>
  <si>
    <t>142010202402</t>
  </si>
  <si>
    <t>0130</t>
  </si>
  <si>
    <t>襄阳市
襄城区</t>
  </si>
  <si>
    <t>支农</t>
  </si>
  <si>
    <t>本科</t>
  </si>
  <si>
    <t>湖北文理学院</t>
  </si>
  <si>
    <t>日语</t>
  </si>
  <si>
    <t>拟录取</t>
  </si>
  <si>
    <t>沈思壮</t>
  </si>
  <si>
    <t>142010200111</t>
  </si>
  <si>
    <t>财务管理</t>
  </si>
  <si>
    <t>徐宇鹏</t>
  </si>
  <si>
    <t>142010201513</t>
  </si>
  <si>
    <t>0131</t>
  </si>
  <si>
    <t>支医</t>
  </si>
  <si>
    <t>专科</t>
  </si>
  <si>
    <t>湖北中医药高等专科学校</t>
  </si>
  <si>
    <t>临床医学</t>
  </si>
  <si>
    <t>蔡静</t>
  </si>
  <si>
    <t>女</t>
  </si>
  <si>
    <t>142010200413</t>
  </si>
  <si>
    <t>0132</t>
  </si>
  <si>
    <t>扶贫</t>
  </si>
  <si>
    <t>地理科学</t>
  </si>
  <si>
    <t>唐思远</t>
  </si>
  <si>
    <t>142010202012</t>
  </si>
  <si>
    <t>国际经济与贸易</t>
  </si>
  <si>
    <t>毛龙</t>
  </si>
  <si>
    <t>142010200610</t>
  </si>
  <si>
    <t>武昌理工学院</t>
  </si>
  <si>
    <t>电气工程及其自动化</t>
  </si>
  <si>
    <t>张一梅</t>
  </si>
  <si>
    <t>142010200926</t>
  </si>
  <si>
    <t>0133</t>
  </si>
  <si>
    <t>青年
事务</t>
  </si>
  <si>
    <t>江汉大学</t>
  </si>
  <si>
    <t>文化产业管理</t>
  </si>
  <si>
    <t>黄耀晗</t>
  </si>
  <si>
    <t>142010201626</t>
  </si>
  <si>
    <t>0134</t>
  </si>
  <si>
    <t>人社</t>
  </si>
  <si>
    <t>中央司法警官学院</t>
  </si>
  <si>
    <t>法学</t>
  </si>
  <si>
    <t>吴洋</t>
  </si>
  <si>
    <t>142010200208</t>
  </si>
  <si>
    <t>数字媒体设计</t>
  </si>
  <si>
    <t>陈浩</t>
  </si>
  <si>
    <t>142010201813</t>
  </si>
  <si>
    <t>西北民族大学</t>
  </si>
  <si>
    <t>制药工程</t>
  </si>
  <si>
    <t>孙奥</t>
  </si>
  <si>
    <t>142010202304</t>
  </si>
  <si>
    <t>硕士研究生</t>
  </si>
  <si>
    <t>中国地质大学（武汉）</t>
  </si>
  <si>
    <t>地质学</t>
  </si>
  <si>
    <t>付一婕</t>
  </si>
  <si>
    <t>142010200416</t>
  </si>
  <si>
    <t>0136</t>
  </si>
  <si>
    <t>水利</t>
  </si>
  <si>
    <t>桂林电子科技大学</t>
  </si>
  <si>
    <t>市场营销</t>
  </si>
  <si>
    <t>魏琬珍</t>
  </si>
  <si>
    <t>142010202028</t>
  </si>
  <si>
    <t>0135</t>
  </si>
  <si>
    <t>湖北水利水电职业技术学院</t>
  </si>
  <si>
    <t>水利工程</t>
  </si>
  <si>
    <t>马万玲</t>
  </si>
  <si>
    <t>142010202119</t>
  </si>
  <si>
    <t>0137</t>
  </si>
  <si>
    <t>1</t>
  </si>
  <si>
    <t>残联</t>
  </si>
  <si>
    <t>武汉轻工大学</t>
  </si>
  <si>
    <t>汉语言文学</t>
  </si>
  <si>
    <t>乔若兰</t>
  </si>
  <si>
    <t>142010202412</t>
  </si>
  <si>
    <t>0138</t>
  </si>
  <si>
    <t>襄阳市樊城区</t>
  </si>
  <si>
    <t>长江大学</t>
  </si>
  <si>
    <t>农林经济管理</t>
  </si>
  <si>
    <t>汪心怡</t>
  </si>
  <si>
    <t>142010201420</t>
  </si>
  <si>
    <t>0141</t>
  </si>
  <si>
    <t>2</t>
  </si>
  <si>
    <t>三峡大学</t>
  </si>
  <si>
    <t>工程造价</t>
  </si>
  <si>
    <t>陈雪依</t>
  </si>
  <si>
    <t>142010200417</t>
  </si>
  <si>
    <t>王思慧</t>
  </si>
  <si>
    <t>142010200808</t>
  </si>
  <si>
    <t>0142</t>
  </si>
  <si>
    <t>青年事务</t>
  </si>
  <si>
    <t>软件工程</t>
  </si>
  <si>
    <t>张楚阳</t>
  </si>
  <si>
    <t>142010201326</t>
  </si>
  <si>
    <t>0143</t>
  </si>
  <si>
    <t>3</t>
  </si>
  <si>
    <t>湖北经济学院</t>
  </si>
  <si>
    <t>金融工程</t>
  </si>
  <si>
    <t>刘玉卓</t>
  </si>
  <si>
    <t>142010200207</t>
  </si>
  <si>
    <t>潘秋伟</t>
  </si>
  <si>
    <t>142010201019</t>
  </si>
  <si>
    <t>湖北中医药大学</t>
  </si>
  <si>
    <t>占梦月</t>
  </si>
  <si>
    <t>142010201915</t>
  </si>
  <si>
    <t>0144</t>
  </si>
  <si>
    <t>中南财经政法大学武汉学院</t>
  </si>
  <si>
    <t>网络与新媒体</t>
  </si>
  <si>
    <t>宋昊坤</t>
  </si>
  <si>
    <t>142010201118</t>
  </si>
  <si>
    <t>0145</t>
  </si>
  <si>
    <t>文化</t>
  </si>
  <si>
    <t>音乐学</t>
  </si>
  <si>
    <t>邹梦可</t>
  </si>
  <si>
    <t>142010201829</t>
  </si>
  <si>
    <t>0146</t>
  </si>
  <si>
    <t>供销合作</t>
  </si>
  <si>
    <t>武昌首义学院（原华中科技大学武昌分校）</t>
  </si>
  <si>
    <t>新闻学</t>
  </si>
  <si>
    <t>张梦玥</t>
  </si>
  <si>
    <t>142010202013</t>
  </si>
  <si>
    <t>0147</t>
  </si>
  <si>
    <t>襄阳市襄州区</t>
  </si>
  <si>
    <t>资产评估</t>
  </si>
  <si>
    <t>邵雅楠</t>
  </si>
  <si>
    <t>142010200909</t>
  </si>
  <si>
    <t>四川传媒学院</t>
  </si>
  <si>
    <t>广播电视编导</t>
  </si>
  <si>
    <t>夏磊</t>
  </si>
  <si>
    <t>142010200711</t>
  </si>
  <si>
    <t>湖北大学知行学院</t>
  </si>
  <si>
    <t>会计学</t>
  </si>
  <si>
    <t>耿楚鹏</t>
  </si>
  <si>
    <t>142010202228</t>
  </si>
  <si>
    <t>四川师范大学成都学院</t>
  </si>
  <si>
    <t>王郧樊</t>
  </si>
  <si>
    <t>142010201517</t>
  </si>
  <si>
    <t>89.6</t>
  </si>
  <si>
    <t>0149</t>
  </si>
  <si>
    <t>齐齐哈尔大学</t>
  </si>
  <si>
    <t>郭鹏宇</t>
  </si>
  <si>
    <t>142010202014</t>
  </si>
  <si>
    <t>87.8</t>
  </si>
  <si>
    <t>赵德操</t>
  </si>
  <si>
    <t>142010200529</t>
  </si>
  <si>
    <t>武汉警官职业学院</t>
  </si>
  <si>
    <t>刑事侦查技术</t>
  </si>
  <si>
    <t>李韧</t>
  </si>
  <si>
    <t>142010200321</t>
  </si>
  <si>
    <t>89</t>
  </si>
  <si>
    <t>河南农业大学</t>
  </si>
  <si>
    <t>尚紫琪</t>
  </si>
  <si>
    <t>142010201819</t>
  </si>
  <si>
    <t>84.6</t>
  </si>
  <si>
    <t>0150</t>
  </si>
  <si>
    <t>湖北商贸学院</t>
  </si>
  <si>
    <t>徐洁琼</t>
  </si>
  <si>
    <t>142010202121</t>
  </si>
  <si>
    <t>0151</t>
  </si>
  <si>
    <t>4</t>
  </si>
  <si>
    <t>沈阳大学</t>
  </si>
  <si>
    <t>李楚可</t>
  </si>
  <si>
    <t>142010312520</t>
  </si>
  <si>
    <t>87.4</t>
  </si>
  <si>
    <t>蒋巧雨</t>
  </si>
  <si>
    <t>142010201015</t>
  </si>
  <si>
    <t>86.4</t>
  </si>
  <si>
    <t>行政管理</t>
  </si>
  <si>
    <t>张果</t>
  </si>
  <si>
    <t>142010202211</t>
  </si>
  <si>
    <t>83.4</t>
  </si>
  <si>
    <t>中原工学院</t>
  </si>
  <si>
    <t>机械电子工程</t>
  </si>
  <si>
    <t>张琪琪</t>
  </si>
  <si>
    <t>142010201311</t>
  </si>
  <si>
    <t>84.4</t>
  </si>
  <si>
    <t>0152</t>
  </si>
  <si>
    <t>心理咨询</t>
  </si>
  <si>
    <t>梁柴玉书</t>
  </si>
  <si>
    <t>142010301920</t>
  </si>
  <si>
    <t>文华学院</t>
  </si>
  <si>
    <t>王妙冉</t>
  </si>
  <si>
    <t>142010305112</t>
  </si>
  <si>
    <t>武汉职业技术学院</t>
  </si>
  <si>
    <t>通信技术</t>
  </si>
  <si>
    <t>严艳君</t>
  </si>
  <si>
    <t>142010312310</t>
  </si>
  <si>
    <t>83</t>
  </si>
  <si>
    <t>武汉工商学院</t>
  </si>
  <si>
    <t>金融学</t>
  </si>
  <si>
    <t>孙叶波</t>
  </si>
  <si>
    <t>142010307007</t>
  </si>
  <si>
    <t>85.4</t>
  </si>
  <si>
    <t>0153</t>
  </si>
  <si>
    <t>武汉航海职业技术学院</t>
  </si>
  <si>
    <t>连锁经营管理</t>
  </si>
  <si>
    <t>赵金萍</t>
  </si>
  <si>
    <t>142010309709</t>
  </si>
  <si>
    <t>89.2</t>
  </si>
  <si>
    <t>郑州大学</t>
  </si>
  <si>
    <t>计算机科学与技术</t>
  </si>
  <si>
    <t>代西成</t>
  </si>
  <si>
    <t>142010304804</t>
  </si>
  <si>
    <t>0154</t>
  </si>
  <si>
    <t>东营职业学院</t>
  </si>
  <si>
    <t>旅游管理</t>
  </si>
  <si>
    <t>王梦文</t>
  </si>
  <si>
    <t>142010312525</t>
  </si>
  <si>
    <t>0155</t>
  </si>
  <si>
    <t>休闲体育专业</t>
  </si>
  <si>
    <t>李怡静</t>
  </si>
  <si>
    <t>142010308804</t>
  </si>
  <si>
    <t>0156</t>
  </si>
  <si>
    <t>湖北民族大学科技学院</t>
  </si>
  <si>
    <t>郭俊辰</t>
  </si>
  <si>
    <t>142010303916</t>
  </si>
  <si>
    <t>0157</t>
  </si>
  <si>
    <t>襄阳市高新区</t>
  </si>
  <si>
    <t>汉口学院</t>
  </si>
  <si>
    <t>李文杰</t>
  </si>
  <si>
    <t>142010309113</t>
  </si>
  <si>
    <t>中北大学</t>
  </si>
  <si>
    <t>飞行器制造工程</t>
  </si>
  <si>
    <t>王琳玥</t>
  </si>
  <si>
    <t>142010308826</t>
  </si>
  <si>
    <t>0158</t>
  </si>
  <si>
    <t>7</t>
  </si>
  <si>
    <t>陈家玺</t>
  </si>
  <si>
    <t>142010306409</t>
  </si>
  <si>
    <t>自动化</t>
  </si>
  <si>
    <t>郑雪丽</t>
  </si>
  <si>
    <t>142010306319</t>
  </si>
  <si>
    <t>河北经贸大学</t>
  </si>
  <si>
    <t>胡浩然</t>
  </si>
  <si>
    <t>142010304417</t>
  </si>
  <si>
    <t>黄冈师范学院</t>
  </si>
  <si>
    <t>王晨曦</t>
  </si>
  <si>
    <t>142010308328</t>
  </si>
  <si>
    <t>5</t>
  </si>
  <si>
    <t>湖北经济学院法商学院</t>
  </si>
  <si>
    <t>会计</t>
  </si>
  <si>
    <t>朱雪成</t>
  </si>
  <si>
    <t>142010312710</t>
  </si>
  <si>
    <t>6</t>
  </si>
  <si>
    <t>三峡大学科技学院</t>
  </si>
  <si>
    <t>李嘉月</t>
  </si>
  <si>
    <t>142010307318</t>
  </si>
  <si>
    <t>武汉大学珞珈学院（现改名 武汉晴川学院）</t>
  </si>
  <si>
    <t>桂漫怡</t>
  </si>
  <si>
    <t>142010303513</t>
  </si>
  <si>
    <t>0159</t>
  </si>
  <si>
    <t>武昌工学院</t>
  </si>
  <si>
    <t>任昱霖</t>
  </si>
  <si>
    <t>142010302301</t>
  </si>
  <si>
    <t>0160</t>
  </si>
  <si>
    <t>吉首大学</t>
  </si>
  <si>
    <t>语文教育</t>
  </si>
  <si>
    <t>吴凯</t>
  </si>
  <si>
    <t>142010306208</t>
  </si>
  <si>
    <t>0161</t>
  </si>
  <si>
    <t>华南农业大学</t>
  </si>
  <si>
    <t>车辆工程</t>
  </si>
  <si>
    <t>肖毅</t>
  </si>
  <si>
    <t>142010303809</t>
  </si>
  <si>
    <t>0163</t>
  </si>
  <si>
    <t>襄阳市枣阳市</t>
  </si>
  <si>
    <t>湖北大学</t>
  </si>
  <si>
    <t>社会体育指导与管理</t>
  </si>
  <si>
    <t>赵一帆</t>
  </si>
  <si>
    <t>142010311023</t>
  </si>
  <si>
    <t>湖北文理学院理工学院</t>
  </si>
  <si>
    <t>广播电视学</t>
  </si>
  <si>
    <t>陈明</t>
  </si>
  <si>
    <t>142010311223</t>
  </si>
  <si>
    <t>农业资源与环境</t>
  </si>
  <si>
    <t>王小铭</t>
  </si>
  <si>
    <t>142010310608</t>
  </si>
  <si>
    <t>中国计量大学</t>
  </si>
  <si>
    <t>环境工程</t>
  </si>
  <si>
    <t>孙雨桐</t>
  </si>
  <si>
    <t>142010305011</t>
  </si>
  <si>
    <t>武汉大学珞珈学院</t>
  </si>
  <si>
    <t>王馨乔</t>
  </si>
  <si>
    <t>142010303228</t>
  </si>
  <si>
    <t>0164</t>
  </si>
  <si>
    <t>山东职业学院</t>
  </si>
  <si>
    <t>会计电算化</t>
  </si>
  <si>
    <t>刘喜良</t>
  </si>
  <si>
    <t>142010306213</t>
  </si>
  <si>
    <t>湖北工业大学工程技术学院</t>
  </si>
  <si>
    <t>机械设计制造及其自动化</t>
  </si>
  <si>
    <t>李文</t>
  </si>
  <si>
    <t>142010308716</t>
  </si>
  <si>
    <t>武汉科技大学城市学院</t>
  </si>
  <si>
    <t>李饶民</t>
  </si>
  <si>
    <t>142010308621</t>
  </si>
  <si>
    <t>0165</t>
  </si>
  <si>
    <t>武汉工程大学邮电与信息工程学院</t>
  </si>
  <si>
    <t>建筑工程技术</t>
  </si>
  <si>
    <t>陶成</t>
  </si>
  <si>
    <t>142010306508</t>
  </si>
  <si>
    <t>中南财经政法大学</t>
  </si>
  <si>
    <t>国民经济学</t>
  </si>
  <si>
    <t>田钰仪</t>
  </si>
  <si>
    <t>142010304207</t>
  </si>
  <si>
    <t>0166</t>
  </si>
  <si>
    <t>中南民族大学</t>
  </si>
  <si>
    <t>英语</t>
  </si>
  <si>
    <t>刘思恋</t>
  </si>
  <si>
    <t>142010311304</t>
  </si>
  <si>
    <t>0167</t>
  </si>
  <si>
    <t>湖北师范大学</t>
  </si>
  <si>
    <t>周伟菂</t>
  </si>
  <si>
    <t>142010308720</t>
  </si>
  <si>
    <t>经济与金融</t>
  </si>
  <si>
    <t>王海洋</t>
  </si>
  <si>
    <t>142010306203</t>
  </si>
  <si>
    <t>0168</t>
  </si>
  <si>
    <t>湖北工业大学</t>
  </si>
  <si>
    <t>龚琪瑶</t>
  </si>
  <si>
    <t>142010311901</t>
  </si>
  <si>
    <t>0170</t>
  </si>
  <si>
    <t>襄阳市宜城市</t>
  </si>
  <si>
    <t>张玥</t>
  </si>
  <si>
    <t>142010309126</t>
  </si>
  <si>
    <t>75.6</t>
  </si>
  <si>
    <t>0171</t>
  </si>
  <si>
    <t>中医</t>
  </si>
  <si>
    <t>沈睿康</t>
  </si>
  <si>
    <t>142010309103</t>
  </si>
  <si>
    <t>83.6</t>
  </si>
  <si>
    <t>0172</t>
  </si>
  <si>
    <t>司法警务</t>
  </si>
  <si>
    <t>龚友凤</t>
  </si>
  <si>
    <t>142010304416</t>
  </si>
  <si>
    <t>82.6</t>
  </si>
  <si>
    <t>湖北第二师范学院</t>
  </si>
  <si>
    <t>公共事业管理</t>
  </si>
  <si>
    <t>孙庆紫</t>
  </si>
  <si>
    <t>142010311820</t>
  </si>
  <si>
    <t>80</t>
  </si>
  <si>
    <t>周举胜</t>
  </si>
  <si>
    <t>142010308327</t>
  </si>
  <si>
    <t>79.5</t>
  </si>
  <si>
    <t>湖北交通职业技术学院</t>
  </si>
  <si>
    <t>城市轨道交通机电技术</t>
  </si>
  <si>
    <t>向士虹</t>
  </si>
  <si>
    <t>142010305014</t>
  </si>
  <si>
    <t>85.1</t>
  </si>
  <si>
    <t>0173</t>
  </si>
  <si>
    <t>河北金融学院</t>
  </si>
  <si>
    <t>金融专硕</t>
  </si>
  <si>
    <t>张韵涵</t>
  </si>
  <si>
    <t>142010311106</t>
  </si>
  <si>
    <t>83.9</t>
  </si>
  <si>
    <t>0174</t>
  </si>
  <si>
    <t>洛阳理工学院</t>
  </si>
  <si>
    <t>易飞翔</t>
  </si>
  <si>
    <t>142010307727</t>
  </si>
  <si>
    <t>85.6</t>
  </si>
  <si>
    <t>武汉传媒学院</t>
  </si>
  <si>
    <t>王雪阳</t>
  </si>
  <si>
    <t>142010312004</t>
  </si>
  <si>
    <t>83.8</t>
  </si>
  <si>
    <t>食品科学与工程</t>
  </si>
  <si>
    <t>曾鹏</t>
  </si>
  <si>
    <t>142010304903</t>
  </si>
  <si>
    <t>杨宇豪</t>
  </si>
  <si>
    <t>142010301826</t>
  </si>
  <si>
    <t>77.8</t>
  </si>
  <si>
    <t>胡焜</t>
  </si>
  <si>
    <t>142010310603</t>
  </si>
  <si>
    <t>81.4</t>
  </si>
  <si>
    <t>武汉大学</t>
  </si>
  <si>
    <t>哲学</t>
  </si>
  <si>
    <t>朱安捷</t>
  </si>
  <si>
    <t>142010305906</t>
  </si>
  <si>
    <t>78.9</t>
  </si>
  <si>
    <t>陈抒娴</t>
  </si>
  <si>
    <t>142010300315</t>
  </si>
  <si>
    <t>80.1</t>
  </si>
  <si>
    <t>0176</t>
  </si>
  <si>
    <t>济南大学</t>
  </si>
  <si>
    <t>宋弯弯</t>
  </si>
  <si>
    <t>142010309123</t>
  </si>
  <si>
    <t>73.8</t>
  </si>
  <si>
    <t>0177</t>
  </si>
  <si>
    <t>刘芳瑜</t>
  </si>
  <si>
    <t>142010312410</t>
  </si>
  <si>
    <t>76.2</t>
  </si>
  <si>
    <t>计算机网络技术</t>
  </si>
  <si>
    <t>陈琪</t>
  </si>
  <si>
    <t>142010312319</t>
  </si>
  <si>
    <t>75.8</t>
  </si>
  <si>
    <t>0178</t>
  </si>
  <si>
    <t>重庆师范大学涉外商贸学院</t>
  </si>
  <si>
    <t>经济学</t>
  </si>
  <si>
    <t>齐志乾</t>
  </si>
  <si>
    <t>142010310926</t>
  </si>
  <si>
    <t>0179</t>
  </si>
  <si>
    <t>襄阳市老河口市</t>
  </si>
  <si>
    <t>河南警察学院</t>
  </si>
  <si>
    <t>孙婕</t>
  </si>
  <si>
    <t>142010310111</t>
  </si>
  <si>
    <t>0180</t>
  </si>
  <si>
    <t>9</t>
  </si>
  <si>
    <t>李静</t>
  </si>
  <si>
    <t>142010306329</t>
  </si>
  <si>
    <t>湖北民族学院</t>
  </si>
  <si>
    <t>医学影像技术</t>
  </si>
  <si>
    <t>张华文</t>
  </si>
  <si>
    <t>142010302728</t>
  </si>
  <si>
    <t>湖北职业技术学院</t>
  </si>
  <si>
    <t>苏婷</t>
  </si>
  <si>
    <t>142010300821</t>
  </si>
  <si>
    <t>79.4</t>
  </si>
  <si>
    <t>襄阳职业技术学院</t>
  </si>
  <si>
    <t>护理</t>
  </si>
  <si>
    <t>曾靖月</t>
  </si>
  <si>
    <t>142010311411</t>
  </si>
  <si>
    <t>冯遒时</t>
  </si>
  <si>
    <t>142010307511</t>
  </si>
  <si>
    <t>马文强</t>
  </si>
  <si>
    <t>142010307111</t>
  </si>
  <si>
    <t>襄阳市职业技术学院</t>
  </si>
  <si>
    <t>王小龙</t>
  </si>
  <si>
    <t>142010302015</t>
  </si>
  <si>
    <t>8</t>
  </si>
  <si>
    <t>罗帅</t>
  </si>
  <si>
    <t>142010300105</t>
  </si>
  <si>
    <t>医学影像检查技术</t>
  </si>
  <si>
    <t>黄晓雨</t>
  </si>
  <si>
    <t>142010305326</t>
  </si>
  <si>
    <t>0181</t>
  </si>
  <si>
    <t>佘梦迪</t>
  </si>
  <si>
    <t>142010304301</t>
  </si>
  <si>
    <t>吉林大学珠海学院</t>
  </si>
  <si>
    <t>物流管理</t>
  </si>
  <si>
    <t>王文果</t>
  </si>
  <si>
    <t>142010303919</t>
  </si>
  <si>
    <t>张一龙</t>
  </si>
  <si>
    <t>142010301630</t>
  </si>
  <si>
    <t>0182</t>
  </si>
  <si>
    <t>张婉璐</t>
  </si>
  <si>
    <t>142010312624</t>
  </si>
  <si>
    <t>0183</t>
  </si>
  <si>
    <t>陕西理工大学</t>
  </si>
  <si>
    <t>郝星晨</t>
  </si>
  <si>
    <t>142010309413</t>
  </si>
  <si>
    <t>辛子沁</t>
  </si>
  <si>
    <t>142010309014</t>
  </si>
  <si>
    <t>王雅静</t>
  </si>
  <si>
    <t>142010302823</t>
  </si>
  <si>
    <t>魏崇阳</t>
  </si>
  <si>
    <t>142010302120</t>
  </si>
  <si>
    <t>天津职业技术师范大学</t>
  </si>
  <si>
    <t>机电技术教育</t>
  </si>
  <si>
    <t>邓大典</t>
  </si>
  <si>
    <t>142010309406</t>
  </si>
  <si>
    <t>安徽财经大学商学院</t>
  </si>
  <si>
    <t>薛诗萌</t>
  </si>
  <si>
    <t>142010310807</t>
  </si>
  <si>
    <t>0184</t>
  </si>
  <si>
    <t>付润泽</t>
  </si>
  <si>
    <t>142010307915</t>
  </si>
  <si>
    <t>0185</t>
  </si>
  <si>
    <t>武汉学院</t>
  </si>
  <si>
    <t>曹兴昱</t>
  </si>
  <si>
    <t>142010307507</t>
  </si>
  <si>
    <t>76</t>
  </si>
  <si>
    <t>0186</t>
  </si>
  <si>
    <t>河南工业大学</t>
  </si>
  <si>
    <t>陈领航</t>
  </si>
  <si>
    <t>142010309717</t>
  </si>
  <si>
    <t>74.5</t>
  </si>
  <si>
    <t>西北农林科技大学</t>
  </si>
  <si>
    <t>（生物学）化学生物学</t>
  </si>
  <si>
    <t>吴赠宝</t>
  </si>
  <si>
    <t>142010308721</t>
  </si>
  <si>
    <t>0187</t>
  </si>
  <si>
    <t>电力系统及自动化技术</t>
  </si>
  <si>
    <t>袁霄晓</t>
  </si>
  <si>
    <t>142010304108</t>
  </si>
  <si>
    <t>0188</t>
  </si>
  <si>
    <t>襄阳市南漳县</t>
  </si>
  <si>
    <t>谢菁雯</t>
  </si>
  <si>
    <t>142010310202</t>
  </si>
  <si>
    <t>0189</t>
  </si>
  <si>
    <t>柏麒</t>
  </si>
  <si>
    <t>142010300426</t>
  </si>
  <si>
    <t>0190</t>
  </si>
  <si>
    <t>黄艳丽</t>
  </si>
  <si>
    <t>142010301706</t>
  </si>
  <si>
    <t>0191</t>
  </si>
  <si>
    <t>广告学</t>
  </si>
  <si>
    <t>刘宽</t>
  </si>
  <si>
    <t>142010308718</t>
  </si>
  <si>
    <t>统计学</t>
  </si>
  <si>
    <t>王子璇</t>
  </si>
  <si>
    <t>142010311022</t>
  </si>
  <si>
    <t>0192</t>
  </si>
  <si>
    <t>武汉商学院</t>
  </si>
  <si>
    <t>余可一</t>
  </si>
  <si>
    <t>142010305007</t>
  </si>
  <si>
    <t>天津工业大学</t>
  </si>
  <si>
    <t>应用统计学</t>
  </si>
  <si>
    <t>赵秀丰</t>
  </si>
  <si>
    <t>142010308314</t>
  </si>
  <si>
    <t>山东临沂大学</t>
  </si>
  <si>
    <t>韩雲</t>
  </si>
  <si>
    <t>142010304508</t>
  </si>
  <si>
    <t>0193</t>
  </si>
  <si>
    <t>咸宁职业技术学院</t>
  </si>
  <si>
    <t>汤永恒</t>
  </si>
  <si>
    <t>142010306124</t>
  </si>
  <si>
    <t>0194</t>
  </si>
  <si>
    <t>田琪</t>
  </si>
  <si>
    <t>142010300808</t>
  </si>
  <si>
    <t>0195</t>
  </si>
  <si>
    <t>武汉东湖学院</t>
  </si>
  <si>
    <t>新闻采编与制作</t>
  </si>
  <si>
    <t>杨汉文</t>
  </si>
  <si>
    <t>142010309612</t>
  </si>
  <si>
    <t>0196</t>
  </si>
  <si>
    <t>苏熙雯</t>
  </si>
  <si>
    <t>142010306913</t>
  </si>
  <si>
    <t>0197</t>
  </si>
  <si>
    <t>襄阳市谷城县</t>
  </si>
  <si>
    <t>四川农业大学</t>
  </si>
  <si>
    <t>农业电气化</t>
  </si>
  <si>
    <t>潘麒争</t>
  </si>
  <si>
    <t>142010309321</t>
  </si>
  <si>
    <t>0199</t>
  </si>
  <si>
    <t>水利水电工程</t>
  </si>
  <si>
    <t>谢晨东</t>
  </si>
  <si>
    <t>142010301512</t>
  </si>
  <si>
    <t>国际贸易实务</t>
  </si>
  <si>
    <t>丁秋林</t>
  </si>
  <si>
    <t>142010304625</t>
  </si>
  <si>
    <t>王璐滨</t>
  </si>
  <si>
    <t>142010308225</t>
  </si>
  <si>
    <t>0200</t>
  </si>
  <si>
    <t>嘉兴学院南湖学院</t>
  </si>
  <si>
    <t>樊美伶</t>
  </si>
  <si>
    <t>142010300418</t>
  </si>
  <si>
    <t>0201</t>
  </si>
  <si>
    <t>劳动与社会保障</t>
  </si>
  <si>
    <t>邴玲玲</t>
  </si>
  <si>
    <t>142010309430</t>
  </si>
  <si>
    <t>周晓妮</t>
  </si>
  <si>
    <t>142010306230</t>
  </si>
  <si>
    <t>熊立威</t>
  </si>
  <si>
    <t>142010304706</t>
  </si>
  <si>
    <t>汪星宇</t>
  </si>
  <si>
    <t>142010312529</t>
  </si>
  <si>
    <t>宋泽宇</t>
  </si>
  <si>
    <t>142010310913</t>
  </si>
  <si>
    <t>肖君娴</t>
  </si>
  <si>
    <t>142010305323</t>
  </si>
  <si>
    <t>0202</t>
  </si>
  <si>
    <t>李玲玲</t>
  </si>
  <si>
    <t>142010310024</t>
  </si>
  <si>
    <t>0203</t>
  </si>
  <si>
    <t>延边大学</t>
  </si>
  <si>
    <t>社会学</t>
  </si>
  <si>
    <t>韦仕麒</t>
  </si>
  <si>
    <t>142010300710</t>
  </si>
  <si>
    <t>0204</t>
  </si>
  <si>
    <t>湖北师范大学文理学院</t>
  </si>
  <si>
    <t>徐智洋</t>
  </si>
  <si>
    <t>142010303905</t>
  </si>
  <si>
    <t>西昌学院</t>
  </si>
  <si>
    <t>卢玉祖</t>
  </si>
  <si>
    <t>142010311014</t>
  </si>
  <si>
    <t>89.4</t>
  </si>
  <si>
    <t>0205</t>
  </si>
  <si>
    <t>蒋思航</t>
  </si>
  <si>
    <t>142010303423</t>
  </si>
  <si>
    <t>0206</t>
  </si>
  <si>
    <t>襄阳市保康县</t>
  </si>
  <si>
    <t>武汉生物工程学院</t>
  </si>
  <si>
    <t>信息管理与信息系统</t>
  </si>
  <si>
    <t>金桥</t>
  </si>
  <si>
    <t>142010301807</t>
  </si>
  <si>
    <t>余凤琴</t>
  </si>
  <si>
    <t>142010302628</t>
  </si>
  <si>
    <t>0207</t>
  </si>
  <si>
    <t>湖北生物科技职业学院</t>
  </si>
  <si>
    <t>药学</t>
  </si>
  <si>
    <t>付正龙</t>
  </si>
  <si>
    <t>142010308323</t>
  </si>
  <si>
    <t>0208</t>
  </si>
  <si>
    <t>江汉大学文理学院</t>
  </si>
  <si>
    <t>唐琦</t>
  </si>
  <si>
    <t>142010309129</t>
  </si>
  <si>
    <t>柳椰</t>
  </si>
  <si>
    <t>142010302405</t>
  </si>
  <si>
    <t>武昌首义学院</t>
  </si>
  <si>
    <t>张瑾</t>
  </si>
  <si>
    <t>142010307516</t>
  </si>
  <si>
    <t>视觉传达设计</t>
  </si>
  <si>
    <t>谢鑫</t>
  </si>
  <si>
    <t>142010308422</t>
  </si>
  <si>
    <t>贺吉雨</t>
  </si>
  <si>
    <t>142010308007</t>
  </si>
  <si>
    <t>荆楚理工学院</t>
  </si>
  <si>
    <t>王天鑫</t>
  </si>
  <si>
    <t>142010306517</t>
  </si>
  <si>
    <t>0209</t>
  </si>
  <si>
    <t>刘雨蒙</t>
  </si>
  <si>
    <t>142010312908</t>
  </si>
  <si>
    <t>刘运泽</t>
  </si>
  <si>
    <t>142010303928</t>
  </si>
  <si>
    <t>0210</t>
  </si>
  <si>
    <t>李昆芳</t>
  </si>
  <si>
    <t>142010303921</t>
  </si>
  <si>
    <t>罗屹倩</t>
  </si>
  <si>
    <t>142010303922</t>
  </si>
  <si>
    <t>王建平</t>
  </si>
  <si>
    <t>142010300411</t>
  </si>
  <si>
    <t>周香炎</t>
  </si>
  <si>
    <t>142010301318</t>
  </si>
  <si>
    <t>郭琼</t>
  </si>
  <si>
    <t>142010310207</t>
  </si>
  <si>
    <t>广东石油化工学院</t>
  </si>
  <si>
    <t>王倩</t>
  </si>
  <si>
    <t>142010311519</t>
  </si>
  <si>
    <t>0212</t>
  </si>
  <si>
    <t>鄂州职业大学</t>
  </si>
  <si>
    <t>章心语</t>
  </si>
  <si>
    <t>142010307920</t>
  </si>
  <si>
    <t>土木工程</t>
  </si>
  <si>
    <t>王波</t>
  </si>
  <si>
    <t>142010311001</t>
  </si>
  <si>
    <t>0213</t>
  </si>
  <si>
    <t>付雪琦</t>
  </si>
  <si>
    <t>142010305530</t>
  </si>
  <si>
    <t>向倩倩</t>
  </si>
  <si>
    <t>142010306520</t>
  </si>
  <si>
    <t>0214</t>
  </si>
  <si>
    <t>姚金志</t>
  </si>
  <si>
    <t>142010311329</t>
  </si>
  <si>
    <t>0125</t>
  </si>
  <si>
    <t>湖北美术学院</t>
  </si>
  <si>
    <t>壁画与综合材料绘画</t>
  </si>
  <si>
    <t>襄阳市2019年“三支一扶”招募选派拟录取人员名单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</si>
</sst>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_);[Red]\(0.0\)"/>
  </numFmts>
  <fonts count="1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name val="方正粗黑宋简体"/>
      <family val="3"/>
      <charset val="134"/>
    </font>
    <font>
      <sz val="10"/>
      <color theme="1"/>
      <name val="方正粗黑宋简体"/>
      <family val="3"/>
      <charset val="134"/>
    </font>
    <font>
      <sz val="20"/>
      <color theme="1"/>
      <name val="方正粗黑宋简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quotePrefix="1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4" fillId="0" borderId="2" xfId="0" quotePrefix="1" applyNumberFormat="1" applyFont="1" applyFill="1" applyBorder="1" applyAlignment="1">
      <alignment horizontal="center" vertical="center"/>
    </xf>
    <xf numFmtId="0" fontId="6" fillId="0" borderId="1" xfId="0" quotePrefix="1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8"/>
  <sheetViews>
    <sheetView tabSelected="1" zoomScale="110" zoomScaleNormal="110" workbookViewId="0">
      <selection sqref="A1:P1"/>
    </sheetView>
  </sheetViews>
  <sheetFormatPr defaultColWidth="9" defaultRowHeight="13.5"/>
  <cols>
    <col min="1" max="1" width="4.875" style="3" customWidth="1"/>
    <col min="2" max="2" width="7.75" style="3" customWidth="1"/>
    <col min="3" max="3" width="4.75" style="3" customWidth="1"/>
    <col min="4" max="4" width="11.75" style="3" customWidth="1"/>
    <col min="5" max="5" width="6" style="4" customWidth="1"/>
    <col min="6" max="6" width="6" style="5" customWidth="1"/>
    <col min="7" max="7" width="9.5" style="6" customWidth="1"/>
    <col min="8" max="8" width="4.25" style="4" customWidth="1"/>
    <col min="9" max="9" width="6.5" style="4" customWidth="1"/>
    <col min="10" max="10" width="6.875" style="4" customWidth="1"/>
    <col min="11" max="11" width="7.875" style="7" customWidth="1"/>
    <col min="12" max="12" width="5.375" style="7" customWidth="1"/>
    <col min="13" max="13" width="5.75" style="7" customWidth="1"/>
    <col min="14" max="14" width="9" style="7" customWidth="1"/>
    <col min="15" max="15" width="8.625" style="7" customWidth="1"/>
    <col min="16" max="16" width="8.125" style="4" customWidth="1"/>
  </cols>
  <sheetData>
    <row r="1" spans="1:16" ht="27" customHeight="1">
      <c r="A1" s="64" t="s">
        <v>663</v>
      </c>
      <c r="B1" s="64"/>
      <c r="C1" s="64"/>
      <c r="D1" s="64"/>
      <c r="E1" s="64"/>
      <c r="F1" s="64"/>
      <c r="G1" s="65"/>
      <c r="H1" s="64"/>
      <c r="I1" s="64"/>
      <c r="J1" s="64"/>
      <c r="K1" s="64"/>
      <c r="L1" s="64"/>
      <c r="M1" s="64"/>
      <c r="N1" s="64"/>
      <c r="O1" s="64"/>
      <c r="P1" s="64"/>
    </row>
    <row r="2" spans="1:16" ht="29.25" customHeight="1">
      <c r="A2" s="56" t="s">
        <v>0</v>
      </c>
      <c r="B2" s="56" t="s">
        <v>1</v>
      </c>
      <c r="C2" s="56" t="s">
        <v>2</v>
      </c>
      <c r="D2" s="57" t="s">
        <v>3</v>
      </c>
      <c r="E2" s="58" t="s">
        <v>4</v>
      </c>
      <c r="F2" s="59" t="s">
        <v>5</v>
      </c>
      <c r="G2" s="60" t="s">
        <v>6</v>
      </c>
      <c r="H2" s="58" t="s">
        <v>7</v>
      </c>
      <c r="I2" s="61" t="s">
        <v>8</v>
      </c>
      <c r="J2" s="62" t="s">
        <v>9</v>
      </c>
      <c r="K2" s="61" t="s">
        <v>10</v>
      </c>
      <c r="L2" s="61" t="s">
        <v>11</v>
      </c>
      <c r="M2" s="62" t="s">
        <v>12</v>
      </c>
      <c r="N2" s="62" t="s">
        <v>13</v>
      </c>
      <c r="O2" s="62" t="s">
        <v>14</v>
      </c>
      <c r="P2" s="63" t="s">
        <v>15</v>
      </c>
    </row>
    <row r="3" spans="1:16" ht="24.95" customHeight="1">
      <c r="A3" s="13">
        <v>1</v>
      </c>
      <c r="B3" s="46" t="s">
        <v>16</v>
      </c>
      <c r="C3" s="13" t="s">
        <v>17</v>
      </c>
      <c r="D3" s="15" t="s">
        <v>18</v>
      </c>
      <c r="E3" s="10">
        <v>72</v>
      </c>
      <c r="F3" s="16">
        <v>87.18</v>
      </c>
      <c r="G3" s="17">
        <f t="shared" ref="G3:G16" si="0">(E3+F3)*0.5</f>
        <v>79.59</v>
      </c>
      <c r="H3" s="18">
        <v>1</v>
      </c>
      <c r="I3" s="32" t="s">
        <v>19</v>
      </c>
      <c r="J3" s="18">
        <v>2</v>
      </c>
      <c r="K3" s="33" t="s">
        <v>20</v>
      </c>
      <c r="L3" s="33" t="s">
        <v>21</v>
      </c>
      <c r="M3" s="47" t="s">
        <v>22</v>
      </c>
      <c r="N3" s="47" t="s">
        <v>23</v>
      </c>
      <c r="O3" s="47" t="s">
        <v>24</v>
      </c>
      <c r="P3" s="14" t="s">
        <v>25</v>
      </c>
    </row>
    <row r="4" spans="1:16" ht="24.95" customHeight="1">
      <c r="A4" s="13">
        <v>2</v>
      </c>
      <c r="B4" s="46" t="s">
        <v>26</v>
      </c>
      <c r="C4" s="13" t="s">
        <v>17</v>
      </c>
      <c r="D4" s="15" t="s">
        <v>27</v>
      </c>
      <c r="E4" s="10">
        <v>76</v>
      </c>
      <c r="F4" s="16">
        <v>80.16</v>
      </c>
      <c r="G4" s="17">
        <f t="shared" si="0"/>
        <v>78.08</v>
      </c>
      <c r="H4" s="18">
        <v>2</v>
      </c>
      <c r="I4" s="32" t="s">
        <v>19</v>
      </c>
      <c r="J4" s="14">
        <v>2</v>
      </c>
      <c r="K4" s="33" t="s">
        <v>20</v>
      </c>
      <c r="L4" s="33" t="s">
        <v>21</v>
      </c>
      <c r="M4" s="47" t="s">
        <v>22</v>
      </c>
      <c r="N4" s="47" t="s">
        <v>23</v>
      </c>
      <c r="O4" s="47" t="s">
        <v>28</v>
      </c>
      <c r="P4" s="14" t="s">
        <v>25</v>
      </c>
    </row>
    <row r="5" spans="1:16" ht="24.95" customHeight="1">
      <c r="A5" s="13">
        <v>3</v>
      </c>
      <c r="B5" s="46" t="s">
        <v>29</v>
      </c>
      <c r="C5" s="13" t="s">
        <v>17</v>
      </c>
      <c r="D5" s="15" t="s">
        <v>30</v>
      </c>
      <c r="E5" s="10">
        <v>54.5</v>
      </c>
      <c r="F5" s="16">
        <v>80.599999999999994</v>
      </c>
      <c r="G5" s="17">
        <f t="shared" si="0"/>
        <v>67.55</v>
      </c>
      <c r="H5" s="18">
        <v>1</v>
      </c>
      <c r="I5" s="32" t="s">
        <v>31</v>
      </c>
      <c r="J5" s="14">
        <v>1</v>
      </c>
      <c r="K5" s="33" t="s">
        <v>20</v>
      </c>
      <c r="L5" s="33" t="s">
        <v>32</v>
      </c>
      <c r="M5" s="47" t="s">
        <v>33</v>
      </c>
      <c r="N5" s="47" t="s">
        <v>34</v>
      </c>
      <c r="O5" s="47" t="s">
        <v>35</v>
      </c>
      <c r="P5" s="14" t="s">
        <v>25</v>
      </c>
    </row>
    <row r="6" spans="1:16" ht="24.95" customHeight="1">
      <c r="A6" s="13">
        <v>4</v>
      </c>
      <c r="B6" s="46" t="s">
        <v>36</v>
      </c>
      <c r="C6" s="13" t="s">
        <v>37</v>
      </c>
      <c r="D6" s="15" t="s">
        <v>38</v>
      </c>
      <c r="E6" s="10">
        <v>74.5</v>
      </c>
      <c r="F6" s="16">
        <v>83.8</v>
      </c>
      <c r="G6" s="17">
        <f t="shared" si="0"/>
        <v>79.150000000000006</v>
      </c>
      <c r="H6" s="18">
        <v>1</v>
      </c>
      <c r="I6" s="32" t="s">
        <v>39</v>
      </c>
      <c r="J6" s="14">
        <v>3</v>
      </c>
      <c r="K6" s="33" t="s">
        <v>20</v>
      </c>
      <c r="L6" s="33" t="s">
        <v>40</v>
      </c>
      <c r="M6" s="47" t="s">
        <v>22</v>
      </c>
      <c r="N6" s="47" t="s">
        <v>23</v>
      </c>
      <c r="O6" s="47" t="s">
        <v>41</v>
      </c>
      <c r="P6" s="14" t="s">
        <v>25</v>
      </c>
    </row>
    <row r="7" spans="1:16" ht="24.95" customHeight="1">
      <c r="A7" s="13">
        <v>5</v>
      </c>
      <c r="B7" s="46" t="s">
        <v>42</v>
      </c>
      <c r="C7" s="13" t="s">
        <v>17</v>
      </c>
      <c r="D7" s="15" t="s">
        <v>43</v>
      </c>
      <c r="E7" s="10">
        <v>71.5</v>
      </c>
      <c r="F7" s="16">
        <v>83.6</v>
      </c>
      <c r="G7" s="17">
        <f t="shared" si="0"/>
        <v>77.55</v>
      </c>
      <c r="H7" s="18">
        <v>2</v>
      </c>
      <c r="I7" s="32" t="s">
        <v>39</v>
      </c>
      <c r="J7" s="14">
        <v>3</v>
      </c>
      <c r="K7" s="33" t="s">
        <v>20</v>
      </c>
      <c r="L7" s="33" t="s">
        <v>40</v>
      </c>
      <c r="M7" s="47" t="s">
        <v>22</v>
      </c>
      <c r="N7" s="47" t="s">
        <v>23</v>
      </c>
      <c r="O7" s="47" t="s">
        <v>44</v>
      </c>
      <c r="P7" s="14" t="s">
        <v>25</v>
      </c>
    </row>
    <row r="8" spans="1:16" ht="24.95" customHeight="1">
      <c r="A8" s="13">
        <v>6</v>
      </c>
      <c r="B8" s="46" t="s">
        <v>45</v>
      </c>
      <c r="C8" s="13" t="s">
        <v>17</v>
      </c>
      <c r="D8" s="15" t="s">
        <v>46</v>
      </c>
      <c r="E8" s="10">
        <v>74.5</v>
      </c>
      <c r="F8" s="16">
        <v>79.2</v>
      </c>
      <c r="G8" s="17">
        <f t="shared" si="0"/>
        <v>76.849999999999994</v>
      </c>
      <c r="H8" s="18">
        <v>3</v>
      </c>
      <c r="I8" s="32" t="s">
        <v>39</v>
      </c>
      <c r="J8" s="14">
        <v>3</v>
      </c>
      <c r="K8" s="33" t="s">
        <v>20</v>
      </c>
      <c r="L8" s="33" t="s">
        <v>40</v>
      </c>
      <c r="M8" s="47" t="s">
        <v>22</v>
      </c>
      <c r="N8" s="47" t="s">
        <v>47</v>
      </c>
      <c r="O8" s="47" t="s">
        <v>48</v>
      </c>
      <c r="P8" s="14" t="s">
        <v>25</v>
      </c>
    </row>
    <row r="9" spans="1:16" ht="24.95" customHeight="1">
      <c r="A9" s="13">
        <v>7</v>
      </c>
      <c r="B9" s="46" t="s">
        <v>49</v>
      </c>
      <c r="C9" s="13" t="s">
        <v>37</v>
      </c>
      <c r="D9" s="15" t="s">
        <v>50</v>
      </c>
      <c r="E9" s="10">
        <v>79</v>
      </c>
      <c r="F9" s="16">
        <v>82.02</v>
      </c>
      <c r="G9" s="17">
        <f t="shared" si="0"/>
        <v>80.510000000000005</v>
      </c>
      <c r="H9" s="18">
        <v>1</v>
      </c>
      <c r="I9" s="32" t="s">
        <v>51</v>
      </c>
      <c r="J9" s="14">
        <v>1</v>
      </c>
      <c r="K9" s="33" t="s">
        <v>20</v>
      </c>
      <c r="L9" s="33" t="s">
        <v>52</v>
      </c>
      <c r="M9" s="47" t="s">
        <v>22</v>
      </c>
      <c r="N9" s="47" t="s">
        <v>53</v>
      </c>
      <c r="O9" s="47" t="s">
        <v>54</v>
      </c>
      <c r="P9" s="14" t="s">
        <v>25</v>
      </c>
    </row>
    <row r="10" spans="1:16" ht="24.95" customHeight="1">
      <c r="A10" s="13">
        <v>8</v>
      </c>
      <c r="B10" s="46" t="s">
        <v>55</v>
      </c>
      <c r="C10" s="13" t="s">
        <v>37</v>
      </c>
      <c r="D10" s="15" t="s">
        <v>56</v>
      </c>
      <c r="E10" s="10">
        <v>77</v>
      </c>
      <c r="F10" s="16">
        <v>87.12</v>
      </c>
      <c r="G10" s="17">
        <f t="shared" si="0"/>
        <v>82.06</v>
      </c>
      <c r="H10" s="18">
        <v>1</v>
      </c>
      <c r="I10" s="32" t="s">
        <v>57</v>
      </c>
      <c r="J10" s="14">
        <v>4</v>
      </c>
      <c r="K10" s="33" t="s">
        <v>20</v>
      </c>
      <c r="L10" s="33" t="s">
        <v>58</v>
      </c>
      <c r="M10" s="47" t="s">
        <v>22</v>
      </c>
      <c r="N10" s="47" t="s">
        <v>59</v>
      </c>
      <c r="O10" s="47" t="s">
        <v>60</v>
      </c>
      <c r="P10" s="14" t="s">
        <v>25</v>
      </c>
    </row>
    <row r="11" spans="1:16" ht="24.95" customHeight="1">
      <c r="A11" s="13">
        <v>9</v>
      </c>
      <c r="B11" s="46" t="s">
        <v>61</v>
      </c>
      <c r="C11" s="13" t="s">
        <v>17</v>
      </c>
      <c r="D11" s="15" t="s">
        <v>62</v>
      </c>
      <c r="E11" s="10">
        <v>74.5</v>
      </c>
      <c r="F11" s="16">
        <v>84.8</v>
      </c>
      <c r="G11" s="17">
        <f t="shared" si="0"/>
        <v>79.650000000000006</v>
      </c>
      <c r="H11" s="18">
        <v>2</v>
      </c>
      <c r="I11" s="32" t="s">
        <v>57</v>
      </c>
      <c r="J11" s="14">
        <v>4</v>
      </c>
      <c r="K11" s="33" t="s">
        <v>20</v>
      </c>
      <c r="L11" s="33" t="s">
        <v>58</v>
      </c>
      <c r="M11" s="47" t="s">
        <v>22</v>
      </c>
      <c r="N11" s="47" t="s">
        <v>53</v>
      </c>
      <c r="O11" s="47" t="s">
        <v>63</v>
      </c>
      <c r="P11" s="14" t="s">
        <v>25</v>
      </c>
    </row>
    <row r="12" spans="1:16" ht="24.95" customHeight="1">
      <c r="A12" s="13">
        <v>10</v>
      </c>
      <c r="B12" s="46" t="s">
        <v>64</v>
      </c>
      <c r="C12" s="13" t="s">
        <v>17</v>
      </c>
      <c r="D12" s="15" t="s">
        <v>65</v>
      </c>
      <c r="E12" s="10">
        <v>77.5</v>
      </c>
      <c r="F12" s="16">
        <v>77.2</v>
      </c>
      <c r="G12" s="17">
        <f t="shared" si="0"/>
        <v>77.349999999999994</v>
      </c>
      <c r="H12" s="18">
        <v>3</v>
      </c>
      <c r="I12" s="32" t="s">
        <v>57</v>
      </c>
      <c r="J12" s="14">
        <v>4</v>
      </c>
      <c r="K12" s="33" t="s">
        <v>20</v>
      </c>
      <c r="L12" s="33" t="s">
        <v>58</v>
      </c>
      <c r="M12" s="47" t="s">
        <v>22</v>
      </c>
      <c r="N12" s="47" t="s">
        <v>66</v>
      </c>
      <c r="O12" s="47" t="s">
        <v>67</v>
      </c>
      <c r="P12" s="14" t="s">
        <v>25</v>
      </c>
    </row>
    <row r="13" spans="1:16" ht="24.95" customHeight="1">
      <c r="A13" s="13">
        <v>11</v>
      </c>
      <c r="B13" s="46" t="s">
        <v>68</v>
      </c>
      <c r="C13" s="13" t="s">
        <v>37</v>
      </c>
      <c r="D13" s="15" t="s">
        <v>69</v>
      </c>
      <c r="E13" s="10">
        <v>72.5</v>
      </c>
      <c r="F13" s="16">
        <v>82.12</v>
      </c>
      <c r="G13" s="17">
        <f t="shared" si="0"/>
        <v>77.31</v>
      </c>
      <c r="H13" s="18">
        <v>4</v>
      </c>
      <c r="I13" s="32" t="s">
        <v>57</v>
      </c>
      <c r="J13" s="14">
        <v>4</v>
      </c>
      <c r="K13" s="33" t="s">
        <v>20</v>
      </c>
      <c r="L13" s="33" t="s">
        <v>58</v>
      </c>
      <c r="M13" s="47" t="s">
        <v>70</v>
      </c>
      <c r="N13" s="47" t="s">
        <v>71</v>
      </c>
      <c r="O13" s="47" t="s">
        <v>72</v>
      </c>
      <c r="P13" s="14" t="s">
        <v>25</v>
      </c>
    </row>
    <row r="14" spans="1:16" ht="24.95" customHeight="1">
      <c r="A14" s="13">
        <v>12</v>
      </c>
      <c r="B14" s="46" t="s">
        <v>73</v>
      </c>
      <c r="C14" s="13" t="s">
        <v>37</v>
      </c>
      <c r="D14" s="15" t="s">
        <v>74</v>
      </c>
      <c r="E14" s="10">
        <v>70.5</v>
      </c>
      <c r="F14" s="11">
        <v>86</v>
      </c>
      <c r="G14" s="17">
        <f t="shared" si="0"/>
        <v>78.25</v>
      </c>
      <c r="H14" s="18">
        <v>1</v>
      </c>
      <c r="I14" s="32" t="s">
        <v>75</v>
      </c>
      <c r="J14" s="14">
        <v>1</v>
      </c>
      <c r="K14" s="33" t="s">
        <v>20</v>
      </c>
      <c r="L14" s="33" t="s">
        <v>76</v>
      </c>
      <c r="M14" s="47" t="s">
        <v>22</v>
      </c>
      <c r="N14" s="47" t="s">
        <v>77</v>
      </c>
      <c r="O14" s="47" t="s">
        <v>78</v>
      </c>
      <c r="P14" s="14" t="s">
        <v>25</v>
      </c>
    </row>
    <row r="15" spans="1:16" ht="24.95" customHeight="1">
      <c r="A15" s="13">
        <v>13</v>
      </c>
      <c r="B15" s="46" t="s">
        <v>79</v>
      </c>
      <c r="C15" s="13" t="s">
        <v>37</v>
      </c>
      <c r="D15" s="15" t="s">
        <v>80</v>
      </c>
      <c r="E15" s="10">
        <v>56</v>
      </c>
      <c r="F15" s="11">
        <v>78.2</v>
      </c>
      <c r="G15" s="17">
        <f t="shared" si="0"/>
        <v>67.099999999999994</v>
      </c>
      <c r="H15" s="18">
        <v>4</v>
      </c>
      <c r="I15" s="32" t="s">
        <v>81</v>
      </c>
      <c r="J15" s="14">
        <v>1</v>
      </c>
      <c r="K15" s="33" t="s">
        <v>20</v>
      </c>
      <c r="L15" s="33" t="s">
        <v>76</v>
      </c>
      <c r="M15" s="47" t="s">
        <v>33</v>
      </c>
      <c r="N15" s="47" t="s">
        <v>82</v>
      </c>
      <c r="O15" s="47" t="s">
        <v>83</v>
      </c>
      <c r="P15" s="14" t="s">
        <v>25</v>
      </c>
    </row>
    <row r="16" spans="1:16" ht="24.95" customHeight="1">
      <c r="A16" s="13">
        <v>14</v>
      </c>
      <c r="B16" s="46" t="s">
        <v>84</v>
      </c>
      <c r="C16" s="13" t="s">
        <v>37</v>
      </c>
      <c r="D16" s="15" t="s">
        <v>85</v>
      </c>
      <c r="E16" s="19">
        <v>73.5</v>
      </c>
      <c r="F16" s="11">
        <v>82</v>
      </c>
      <c r="G16" s="17">
        <f t="shared" si="0"/>
        <v>77.75</v>
      </c>
      <c r="H16" s="18">
        <v>1</v>
      </c>
      <c r="I16" s="19" t="s">
        <v>86</v>
      </c>
      <c r="J16" s="32" t="s">
        <v>87</v>
      </c>
      <c r="K16" s="33" t="s">
        <v>20</v>
      </c>
      <c r="L16" s="33" t="s">
        <v>88</v>
      </c>
      <c r="M16" s="48" t="s">
        <v>22</v>
      </c>
      <c r="N16" s="49" t="s">
        <v>89</v>
      </c>
      <c r="O16" s="48" t="s">
        <v>90</v>
      </c>
      <c r="P16" s="14" t="s">
        <v>25</v>
      </c>
    </row>
    <row r="17" spans="1:16" ht="24.95" customHeight="1">
      <c r="A17" s="13">
        <v>15</v>
      </c>
      <c r="B17" s="46" t="s">
        <v>91</v>
      </c>
      <c r="C17" s="13" t="s">
        <v>37</v>
      </c>
      <c r="D17" s="9" t="s">
        <v>92</v>
      </c>
      <c r="E17" s="20">
        <v>72</v>
      </c>
      <c r="F17" s="16">
        <v>78.400000000000006</v>
      </c>
      <c r="G17" s="17">
        <f>E17*0.5+F17*0.5</f>
        <v>75.2</v>
      </c>
      <c r="H17" s="18">
        <v>1</v>
      </c>
      <c r="I17" s="9" t="s">
        <v>93</v>
      </c>
      <c r="J17" s="18">
        <v>1</v>
      </c>
      <c r="K17" s="31" t="s">
        <v>94</v>
      </c>
      <c r="L17" s="31" t="s">
        <v>21</v>
      </c>
      <c r="M17" s="47" t="s">
        <v>22</v>
      </c>
      <c r="N17" s="47" t="s">
        <v>95</v>
      </c>
      <c r="O17" s="47" t="s">
        <v>96</v>
      </c>
      <c r="P17" s="14" t="s">
        <v>25</v>
      </c>
    </row>
    <row r="18" spans="1:16" ht="24.95" customHeight="1">
      <c r="A18" s="13">
        <v>16</v>
      </c>
      <c r="B18" s="46" t="s">
        <v>97</v>
      </c>
      <c r="C18" s="13" t="s">
        <v>37</v>
      </c>
      <c r="D18" s="9" t="s">
        <v>98</v>
      </c>
      <c r="E18" s="20">
        <v>78.5</v>
      </c>
      <c r="F18" s="16">
        <v>84</v>
      </c>
      <c r="G18" s="17">
        <f t="shared" ref="G18:G26" si="1">E18*0.5+F18*0.5</f>
        <v>81.25</v>
      </c>
      <c r="H18" s="18">
        <v>1</v>
      </c>
      <c r="I18" s="9" t="s">
        <v>99</v>
      </c>
      <c r="J18" s="50" t="s">
        <v>100</v>
      </c>
      <c r="K18" s="31" t="s">
        <v>94</v>
      </c>
      <c r="L18" s="31" t="s">
        <v>40</v>
      </c>
      <c r="M18" s="47" t="s">
        <v>22</v>
      </c>
      <c r="N18" s="47" t="s">
        <v>101</v>
      </c>
      <c r="O18" s="47" t="s">
        <v>102</v>
      </c>
      <c r="P18" s="14" t="s">
        <v>25</v>
      </c>
    </row>
    <row r="19" spans="1:16" s="1" customFormat="1" ht="24.95" customHeight="1">
      <c r="A19" s="13">
        <v>17</v>
      </c>
      <c r="B19" s="46" t="s">
        <v>103</v>
      </c>
      <c r="C19" s="21" t="s">
        <v>37</v>
      </c>
      <c r="D19" s="9" t="s">
        <v>104</v>
      </c>
      <c r="E19" s="20">
        <v>78.5</v>
      </c>
      <c r="F19" s="16">
        <v>79</v>
      </c>
      <c r="G19" s="17">
        <f t="shared" si="1"/>
        <v>78.75</v>
      </c>
      <c r="H19" s="18">
        <v>2</v>
      </c>
      <c r="I19" s="9" t="s">
        <v>99</v>
      </c>
      <c r="J19" s="50" t="s">
        <v>100</v>
      </c>
      <c r="K19" s="31" t="s">
        <v>94</v>
      </c>
      <c r="L19" s="31" t="s">
        <v>40</v>
      </c>
      <c r="M19" s="51" t="s">
        <v>22</v>
      </c>
      <c r="N19" s="47" t="s">
        <v>23</v>
      </c>
      <c r="O19" s="47" t="s">
        <v>44</v>
      </c>
      <c r="P19" s="14" t="s">
        <v>25</v>
      </c>
    </row>
    <row r="20" spans="1:16" s="1" customFormat="1" ht="24.95" customHeight="1">
      <c r="A20" s="13">
        <v>18</v>
      </c>
      <c r="B20" s="46" t="s">
        <v>105</v>
      </c>
      <c r="C20" s="21" t="s">
        <v>37</v>
      </c>
      <c r="D20" s="9" t="s">
        <v>106</v>
      </c>
      <c r="E20" s="20">
        <v>74</v>
      </c>
      <c r="F20" s="16">
        <v>77</v>
      </c>
      <c r="G20" s="17">
        <f t="shared" si="1"/>
        <v>75.5</v>
      </c>
      <c r="H20" s="18">
        <v>1</v>
      </c>
      <c r="I20" s="9" t="s">
        <v>107</v>
      </c>
      <c r="J20" s="50" t="s">
        <v>87</v>
      </c>
      <c r="K20" s="31" t="s">
        <v>94</v>
      </c>
      <c r="L20" s="31" t="s">
        <v>108</v>
      </c>
      <c r="M20" s="51" t="s">
        <v>22</v>
      </c>
      <c r="N20" s="47" t="s">
        <v>89</v>
      </c>
      <c r="O20" s="47" t="s">
        <v>109</v>
      </c>
      <c r="P20" s="14" t="s">
        <v>25</v>
      </c>
    </row>
    <row r="21" spans="1:16" s="1" customFormat="1" ht="24.95" customHeight="1">
      <c r="A21" s="13">
        <v>19</v>
      </c>
      <c r="B21" s="46" t="s">
        <v>110</v>
      </c>
      <c r="C21" s="21" t="s">
        <v>17</v>
      </c>
      <c r="D21" s="9" t="s">
        <v>111</v>
      </c>
      <c r="E21" s="20">
        <v>80.5</v>
      </c>
      <c r="F21" s="16">
        <v>86</v>
      </c>
      <c r="G21" s="17">
        <f t="shared" si="1"/>
        <v>83.25</v>
      </c>
      <c r="H21" s="18">
        <v>1</v>
      </c>
      <c r="I21" s="9" t="s">
        <v>112</v>
      </c>
      <c r="J21" s="26" t="s">
        <v>113</v>
      </c>
      <c r="K21" s="31" t="s">
        <v>94</v>
      </c>
      <c r="L21" s="31" t="s">
        <v>58</v>
      </c>
      <c r="M21" s="51" t="s">
        <v>22</v>
      </c>
      <c r="N21" s="47" t="s">
        <v>114</v>
      </c>
      <c r="O21" s="47" t="s">
        <v>115</v>
      </c>
      <c r="P21" s="26" t="s">
        <v>25</v>
      </c>
    </row>
    <row r="22" spans="1:16" s="1" customFormat="1" ht="24.95" customHeight="1">
      <c r="A22" s="13">
        <v>20</v>
      </c>
      <c r="B22" s="46" t="s">
        <v>116</v>
      </c>
      <c r="C22" s="21" t="s">
        <v>37</v>
      </c>
      <c r="D22" s="9" t="s">
        <v>117</v>
      </c>
      <c r="E22" s="20">
        <v>77</v>
      </c>
      <c r="F22" s="16">
        <v>85.2</v>
      </c>
      <c r="G22" s="17">
        <f t="shared" si="1"/>
        <v>81.099999999999994</v>
      </c>
      <c r="H22" s="18">
        <v>2</v>
      </c>
      <c r="I22" s="9" t="s">
        <v>112</v>
      </c>
      <c r="J22" s="26" t="s">
        <v>113</v>
      </c>
      <c r="K22" s="31" t="s">
        <v>94</v>
      </c>
      <c r="L22" s="31" t="s">
        <v>58</v>
      </c>
      <c r="M22" s="51" t="s">
        <v>22</v>
      </c>
      <c r="N22" s="47" t="s">
        <v>23</v>
      </c>
      <c r="O22" s="47" t="s">
        <v>44</v>
      </c>
      <c r="P22" s="26" t="s">
        <v>25</v>
      </c>
    </row>
    <row r="23" spans="1:16" s="2" customFormat="1" ht="24.95" customHeight="1">
      <c r="A23" s="13">
        <v>21</v>
      </c>
      <c r="B23" s="46" t="s">
        <v>118</v>
      </c>
      <c r="C23" s="22" t="s">
        <v>37</v>
      </c>
      <c r="D23" s="23" t="s">
        <v>119</v>
      </c>
      <c r="E23" s="20">
        <v>69.5</v>
      </c>
      <c r="F23" s="11">
        <v>88.2</v>
      </c>
      <c r="G23" s="17">
        <f t="shared" si="1"/>
        <v>78.849999999999994</v>
      </c>
      <c r="H23" s="18">
        <v>3</v>
      </c>
      <c r="I23" s="23" t="s">
        <v>112</v>
      </c>
      <c r="J23" s="34" t="s">
        <v>113</v>
      </c>
      <c r="K23" s="35" t="s">
        <v>94</v>
      </c>
      <c r="L23" s="35" t="s">
        <v>58</v>
      </c>
      <c r="M23" s="51" t="s">
        <v>22</v>
      </c>
      <c r="N23" s="47" t="s">
        <v>120</v>
      </c>
      <c r="O23" s="47" t="s">
        <v>78</v>
      </c>
      <c r="P23" s="34" t="s">
        <v>25</v>
      </c>
    </row>
    <row r="24" spans="1:16" s="1" customFormat="1" ht="24.95" customHeight="1">
      <c r="A24" s="13">
        <v>22</v>
      </c>
      <c r="B24" s="46" t="s">
        <v>121</v>
      </c>
      <c r="C24" s="21" t="s">
        <v>37</v>
      </c>
      <c r="D24" s="9" t="s">
        <v>122</v>
      </c>
      <c r="E24" s="20">
        <v>70.5</v>
      </c>
      <c r="F24" s="16">
        <v>77.599999999999994</v>
      </c>
      <c r="G24" s="17">
        <f t="shared" si="1"/>
        <v>74.05</v>
      </c>
      <c r="H24" s="18">
        <v>1</v>
      </c>
      <c r="I24" s="9" t="s">
        <v>123</v>
      </c>
      <c r="J24" s="26" t="s">
        <v>87</v>
      </c>
      <c r="K24" s="31" t="s">
        <v>94</v>
      </c>
      <c r="L24" s="31" t="s">
        <v>88</v>
      </c>
      <c r="M24" s="51" t="s">
        <v>22</v>
      </c>
      <c r="N24" s="47" t="s">
        <v>124</v>
      </c>
      <c r="O24" s="47" t="s">
        <v>125</v>
      </c>
      <c r="P24" s="26" t="s">
        <v>25</v>
      </c>
    </row>
    <row r="25" spans="1:16" s="1" customFormat="1" ht="24.95" customHeight="1">
      <c r="A25" s="13">
        <v>23</v>
      </c>
      <c r="B25" s="46" t="s">
        <v>126</v>
      </c>
      <c r="C25" s="21" t="s">
        <v>17</v>
      </c>
      <c r="D25" s="9" t="s">
        <v>127</v>
      </c>
      <c r="E25" s="20">
        <v>67</v>
      </c>
      <c r="F25" s="16">
        <v>88</v>
      </c>
      <c r="G25" s="17">
        <f t="shared" si="1"/>
        <v>77.5</v>
      </c>
      <c r="H25" s="18">
        <v>1</v>
      </c>
      <c r="I25" s="9" t="s">
        <v>128</v>
      </c>
      <c r="J25" s="26" t="s">
        <v>87</v>
      </c>
      <c r="K25" s="31" t="s">
        <v>94</v>
      </c>
      <c r="L25" s="31" t="s">
        <v>129</v>
      </c>
      <c r="M25" s="51" t="s">
        <v>22</v>
      </c>
      <c r="N25" s="47" t="s">
        <v>101</v>
      </c>
      <c r="O25" s="47" t="s">
        <v>130</v>
      </c>
      <c r="P25" s="26" t="s">
        <v>25</v>
      </c>
    </row>
    <row r="26" spans="1:16" s="1" customFormat="1" ht="24.95" customHeight="1">
      <c r="A26" s="13">
        <v>24</v>
      </c>
      <c r="B26" s="46" t="s">
        <v>131</v>
      </c>
      <c r="C26" s="21" t="s">
        <v>37</v>
      </c>
      <c r="D26" s="24" t="s">
        <v>132</v>
      </c>
      <c r="E26" s="20">
        <v>70.5</v>
      </c>
      <c r="F26" s="16">
        <v>87.4</v>
      </c>
      <c r="G26" s="17">
        <f t="shared" si="1"/>
        <v>78.95</v>
      </c>
      <c r="H26" s="18">
        <v>1</v>
      </c>
      <c r="I26" s="9" t="s">
        <v>133</v>
      </c>
      <c r="J26" s="26" t="s">
        <v>87</v>
      </c>
      <c r="K26" s="31" t="s">
        <v>94</v>
      </c>
      <c r="L26" s="31" t="s">
        <v>134</v>
      </c>
      <c r="M26" s="52" t="s">
        <v>22</v>
      </c>
      <c r="N26" s="48" t="s">
        <v>135</v>
      </c>
      <c r="O26" s="53" t="s">
        <v>136</v>
      </c>
      <c r="P26" s="26" t="s">
        <v>25</v>
      </c>
    </row>
    <row r="27" spans="1:16" s="1" customFormat="1" ht="24.95" customHeight="1">
      <c r="A27" s="13">
        <v>25</v>
      </c>
      <c r="B27" s="46" t="s">
        <v>137</v>
      </c>
      <c r="C27" s="21" t="s">
        <v>37</v>
      </c>
      <c r="D27" s="9" t="s">
        <v>138</v>
      </c>
      <c r="E27" s="20">
        <v>75</v>
      </c>
      <c r="F27" s="16">
        <v>79.8</v>
      </c>
      <c r="G27" s="17">
        <f t="shared" ref="G27:G48" si="2">SUM(E27+F27)*50%</f>
        <v>77.400000000000006</v>
      </c>
      <c r="H27" s="18">
        <v>1</v>
      </c>
      <c r="I27" s="9" t="s">
        <v>139</v>
      </c>
      <c r="J27" s="8">
        <v>4</v>
      </c>
      <c r="K27" s="31" t="s">
        <v>140</v>
      </c>
      <c r="L27" s="31" t="s">
        <v>21</v>
      </c>
      <c r="M27" s="51" t="s">
        <v>22</v>
      </c>
      <c r="N27" s="47" t="s">
        <v>114</v>
      </c>
      <c r="O27" s="47" t="s">
        <v>141</v>
      </c>
      <c r="P27" s="18" t="s">
        <v>25</v>
      </c>
    </row>
    <row r="28" spans="1:16" s="1" customFormat="1" ht="24.95" customHeight="1">
      <c r="A28" s="13">
        <v>26</v>
      </c>
      <c r="B28" s="46" t="s">
        <v>142</v>
      </c>
      <c r="C28" s="21" t="s">
        <v>37</v>
      </c>
      <c r="D28" s="9" t="s">
        <v>143</v>
      </c>
      <c r="E28" s="20">
        <v>69.5</v>
      </c>
      <c r="F28" s="16">
        <v>83.6</v>
      </c>
      <c r="G28" s="17">
        <f t="shared" si="2"/>
        <v>76.55</v>
      </c>
      <c r="H28" s="18">
        <v>2</v>
      </c>
      <c r="I28" s="9" t="s">
        <v>139</v>
      </c>
      <c r="J28" s="8">
        <v>4</v>
      </c>
      <c r="K28" s="31" t="s">
        <v>140</v>
      </c>
      <c r="L28" s="31" t="s">
        <v>21</v>
      </c>
      <c r="M28" s="51" t="s">
        <v>22</v>
      </c>
      <c r="N28" s="47" t="s">
        <v>144</v>
      </c>
      <c r="O28" s="47" t="s">
        <v>145</v>
      </c>
      <c r="P28" s="18" t="s">
        <v>25</v>
      </c>
    </row>
    <row r="29" spans="1:16" s="1" customFormat="1" ht="24.95" customHeight="1">
      <c r="A29" s="13">
        <v>27</v>
      </c>
      <c r="B29" s="46" t="s">
        <v>146</v>
      </c>
      <c r="C29" s="21" t="s">
        <v>17</v>
      </c>
      <c r="D29" s="9" t="s">
        <v>147</v>
      </c>
      <c r="E29" s="20">
        <v>69</v>
      </c>
      <c r="F29" s="16">
        <v>84.2</v>
      </c>
      <c r="G29" s="17">
        <f t="shared" si="2"/>
        <v>76.599999999999994</v>
      </c>
      <c r="H29" s="18">
        <v>3</v>
      </c>
      <c r="I29" s="9" t="s">
        <v>139</v>
      </c>
      <c r="J29" s="8">
        <v>4</v>
      </c>
      <c r="K29" s="31" t="s">
        <v>140</v>
      </c>
      <c r="L29" s="31" t="s">
        <v>21</v>
      </c>
      <c r="M29" s="51" t="s">
        <v>22</v>
      </c>
      <c r="N29" s="47" t="s">
        <v>148</v>
      </c>
      <c r="O29" s="47" t="s">
        <v>149</v>
      </c>
      <c r="P29" s="18" t="s">
        <v>25</v>
      </c>
    </row>
    <row r="30" spans="1:16" s="1" customFormat="1" ht="24.95" customHeight="1">
      <c r="A30" s="13">
        <v>28</v>
      </c>
      <c r="B30" s="46" t="s">
        <v>150</v>
      </c>
      <c r="C30" s="21" t="s">
        <v>17</v>
      </c>
      <c r="D30" s="9" t="s">
        <v>151</v>
      </c>
      <c r="E30" s="20">
        <v>69</v>
      </c>
      <c r="F30" s="16">
        <v>83.6</v>
      </c>
      <c r="G30" s="17">
        <f t="shared" si="2"/>
        <v>76.3</v>
      </c>
      <c r="H30" s="18">
        <v>4</v>
      </c>
      <c r="I30" s="9" t="s">
        <v>139</v>
      </c>
      <c r="J30" s="8">
        <v>4</v>
      </c>
      <c r="K30" s="31" t="s">
        <v>140</v>
      </c>
      <c r="L30" s="31" t="s">
        <v>21</v>
      </c>
      <c r="M30" s="51" t="s">
        <v>22</v>
      </c>
      <c r="N30" s="47" t="s">
        <v>152</v>
      </c>
      <c r="O30" s="47" t="s">
        <v>78</v>
      </c>
      <c r="P30" s="18" t="s">
        <v>25</v>
      </c>
    </row>
    <row r="31" spans="1:16" s="1" customFormat="1" ht="24.95" customHeight="1">
      <c r="A31" s="13">
        <v>29</v>
      </c>
      <c r="B31" s="46" t="s">
        <v>153</v>
      </c>
      <c r="C31" s="21" t="s">
        <v>17</v>
      </c>
      <c r="D31" s="9" t="s">
        <v>154</v>
      </c>
      <c r="E31" s="20">
        <v>72</v>
      </c>
      <c r="F31" s="16" t="s">
        <v>155</v>
      </c>
      <c r="G31" s="17">
        <f t="shared" si="2"/>
        <v>80.8</v>
      </c>
      <c r="H31" s="18">
        <v>1</v>
      </c>
      <c r="I31" s="9" t="s">
        <v>156</v>
      </c>
      <c r="J31" s="8">
        <v>4</v>
      </c>
      <c r="K31" s="31" t="s">
        <v>140</v>
      </c>
      <c r="L31" s="31" t="s">
        <v>40</v>
      </c>
      <c r="M31" s="51" t="s">
        <v>22</v>
      </c>
      <c r="N31" s="47" t="s">
        <v>157</v>
      </c>
      <c r="O31" s="47" t="s">
        <v>136</v>
      </c>
      <c r="P31" s="18" t="s">
        <v>25</v>
      </c>
    </row>
    <row r="32" spans="1:16" s="1" customFormat="1" ht="24.95" customHeight="1">
      <c r="A32" s="13">
        <v>30</v>
      </c>
      <c r="B32" s="46" t="s">
        <v>158</v>
      </c>
      <c r="C32" s="21" t="s">
        <v>17</v>
      </c>
      <c r="D32" s="9" t="s">
        <v>159</v>
      </c>
      <c r="E32" s="20">
        <v>70.5</v>
      </c>
      <c r="F32" s="16" t="s">
        <v>160</v>
      </c>
      <c r="G32" s="17">
        <f t="shared" si="2"/>
        <v>79.150000000000006</v>
      </c>
      <c r="H32" s="18">
        <v>2</v>
      </c>
      <c r="I32" s="9" t="s">
        <v>156</v>
      </c>
      <c r="J32" s="8">
        <v>4</v>
      </c>
      <c r="K32" s="31" t="s">
        <v>140</v>
      </c>
      <c r="L32" s="31" t="s">
        <v>40</v>
      </c>
      <c r="M32" s="51" t="s">
        <v>22</v>
      </c>
      <c r="N32" s="47" t="s">
        <v>23</v>
      </c>
      <c r="O32" s="47" t="s">
        <v>44</v>
      </c>
      <c r="P32" s="18" t="s">
        <v>25</v>
      </c>
    </row>
    <row r="33" spans="1:16" s="1" customFormat="1" ht="24.95" customHeight="1">
      <c r="A33" s="13">
        <v>31</v>
      </c>
      <c r="B33" s="46" t="s">
        <v>161</v>
      </c>
      <c r="C33" s="21" t="s">
        <v>17</v>
      </c>
      <c r="D33" s="9" t="s">
        <v>162</v>
      </c>
      <c r="E33" s="20">
        <v>70</v>
      </c>
      <c r="F33" s="16" t="s">
        <v>160</v>
      </c>
      <c r="G33" s="17">
        <f t="shared" si="2"/>
        <v>78.900000000000006</v>
      </c>
      <c r="H33" s="18">
        <v>3</v>
      </c>
      <c r="I33" s="9" t="s">
        <v>156</v>
      </c>
      <c r="J33" s="8">
        <v>4</v>
      </c>
      <c r="K33" s="31" t="s">
        <v>140</v>
      </c>
      <c r="L33" s="31" t="s">
        <v>40</v>
      </c>
      <c r="M33" s="51" t="s">
        <v>33</v>
      </c>
      <c r="N33" s="47" t="s">
        <v>163</v>
      </c>
      <c r="O33" s="47" t="s">
        <v>164</v>
      </c>
      <c r="P33" s="18" t="s">
        <v>25</v>
      </c>
    </row>
    <row r="34" spans="1:16" s="1" customFormat="1" ht="24.95" customHeight="1">
      <c r="A34" s="13">
        <v>32</v>
      </c>
      <c r="B34" s="46" t="s">
        <v>165</v>
      </c>
      <c r="C34" s="21" t="s">
        <v>17</v>
      </c>
      <c r="D34" s="9" t="s">
        <v>166</v>
      </c>
      <c r="E34" s="20">
        <v>67.5</v>
      </c>
      <c r="F34" s="16" t="s">
        <v>167</v>
      </c>
      <c r="G34" s="17">
        <f t="shared" si="2"/>
        <v>78.25</v>
      </c>
      <c r="H34" s="18">
        <v>4</v>
      </c>
      <c r="I34" s="9" t="s">
        <v>156</v>
      </c>
      <c r="J34" s="8">
        <v>4</v>
      </c>
      <c r="K34" s="31" t="s">
        <v>140</v>
      </c>
      <c r="L34" s="31" t="s">
        <v>40</v>
      </c>
      <c r="M34" s="51" t="s">
        <v>22</v>
      </c>
      <c r="N34" s="47" t="s">
        <v>168</v>
      </c>
      <c r="O34" s="47" t="s">
        <v>44</v>
      </c>
      <c r="P34" s="18" t="s">
        <v>25</v>
      </c>
    </row>
    <row r="35" spans="1:16" s="1" customFormat="1" ht="24.95" customHeight="1">
      <c r="A35" s="13">
        <v>33</v>
      </c>
      <c r="B35" s="46" t="s">
        <v>169</v>
      </c>
      <c r="C35" s="21" t="s">
        <v>37</v>
      </c>
      <c r="D35" s="9" t="s">
        <v>170</v>
      </c>
      <c r="E35" s="20">
        <v>74.5</v>
      </c>
      <c r="F35" s="16" t="s">
        <v>171</v>
      </c>
      <c r="G35" s="17">
        <f t="shared" si="2"/>
        <v>79.55</v>
      </c>
      <c r="H35" s="18">
        <v>1</v>
      </c>
      <c r="I35" s="9" t="s">
        <v>172</v>
      </c>
      <c r="J35" s="54" t="s">
        <v>87</v>
      </c>
      <c r="K35" s="31" t="s">
        <v>140</v>
      </c>
      <c r="L35" s="31" t="s">
        <v>108</v>
      </c>
      <c r="M35" s="51" t="s">
        <v>22</v>
      </c>
      <c r="N35" s="47" t="s">
        <v>173</v>
      </c>
      <c r="O35" s="47" t="s">
        <v>78</v>
      </c>
      <c r="P35" s="18" t="s">
        <v>25</v>
      </c>
    </row>
    <row r="36" spans="1:16" s="1" customFormat="1" ht="24.95" customHeight="1">
      <c r="A36" s="13">
        <v>34</v>
      </c>
      <c r="B36" s="46" t="s">
        <v>174</v>
      </c>
      <c r="C36" s="21" t="s">
        <v>37</v>
      </c>
      <c r="D36" s="9" t="s">
        <v>175</v>
      </c>
      <c r="E36" s="20">
        <v>77</v>
      </c>
      <c r="F36" s="16" t="s">
        <v>160</v>
      </c>
      <c r="G36" s="17">
        <f t="shared" si="2"/>
        <v>82.4</v>
      </c>
      <c r="H36" s="18">
        <v>1</v>
      </c>
      <c r="I36" s="9" t="s">
        <v>176</v>
      </c>
      <c r="J36" s="54" t="s">
        <v>177</v>
      </c>
      <c r="K36" s="31" t="s">
        <v>140</v>
      </c>
      <c r="L36" s="31" t="s">
        <v>58</v>
      </c>
      <c r="M36" s="51" t="s">
        <v>22</v>
      </c>
      <c r="N36" s="47" t="s">
        <v>178</v>
      </c>
      <c r="O36" s="47" t="s">
        <v>149</v>
      </c>
      <c r="P36" s="18" t="s">
        <v>25</v>
      </c>
    </row>
    <row r="37" spans="1:16" s="1" customFormat="1" ht="24.95" customHeight="1">
      <c r="A37" s="13">
        <v>35</v>
      </c>
      <c r="B37" s="46" t="s">
        <v>179</v>
      </c>
      <c r="C37" s="21" t="s">
        <v>37</v>
      </c>
      <c r="D37" s="9" t="s">
        <v>180</v>
      </c>
      <c r="E37" s="20">
        <v>76.5</v>
      </c>
      <c r="F37" s="16" t="s">
        <v>181</v>
      </c>
      <c r="G37" s="17">
        <f t="shared" si="2"/>
        <v>81.95</v>
      </c>
      <c r="H37" s="18">
        <v>2</v>
      </c>
      <c r="I37" s="9" t="s">
        <v>176</v>
      </c>
      <c r="J37" s="54" t="s">
        <v>177</v>
      </c>
      <c r="K37" s="31" t="s">
        <v>140</v>
      </c>
      <c r="L37" s="31" t="s">
        <v>58</v>
      </c>
      <c r="M37" s="51" t="s">
        <v>22</v>
      </c>
      <c r="N37" s="47" t="s">
        <v>59</v>
      </c>
      <c r="O37" s="47" t="s">
        <v>60</v>
      </c>
      <c r="P37" s="18" t="s">
        <v>25</v>
      </c>
    </row>
    <row r="38" spans="1:16" s="1" customFormat="1" ht="24.95" customHeight="1">
      <c r="A38" s="13">
        <v>36</v>
      </c>
      <c r="B38" s="46" t="s">
        <v>182</v>
      </c>
      <c r="C38" s="21" t="s">
        <v>37</v>
      </c>
      <c r="D38" s="9" t="s">
        <v>183</v>
      </c>
      <c r="E38" s="20">
        <v>72</v>
      </c>
      <c r="F38" s="11" t="s">
        <v>184</v>
      </c>
      <c r="G38" s="17">
        <f t="shared" si="2"/>
        <v>79.2</v>
      </c>
      <c r="H38" s="18">
        <v>3</v>
      </c>
      <c r="I38" s="9" t="s">
        <v>176</v>
      </c>
      <c r="J38" s="54" t="s">
        <v>177</v>
      </c>
      <c r="K38" s="31" t="s">
        <v>140</v>
      </c>
      <c r="L38" s="31" t="s">
        <v>58</v>
      </c>
      <c r="M38" s="51" t="s">
        <v>22</v>
      </c>
      <c r="N38" s="47" t="s">
        <v>114</v>
      </c>
      <c r="O38" s="47" t="s">
        <v>185</v>
      </c>
      <c r="P38" s="18" t="s">
        <v>25</v>
      </c>
    </row>
    <row r="39" spans="1:16" s="1" customFormat="1" ht="24.95" customHeight="1">
      <c r="A39" s="13">
        <v>37</v>
      </c>
      <c r="B39" s="46" t="s">
        <v>186</v>
      </c>
      <c r="C39" s="21" t="s">
        <v>17</v>
      </c>
      <c r="D39" s="9" t="s">
        <v>187</v>
      </c>
      <c r="E39" s="20">
        <v>74</v>
      </c>
      <c r="F39" s="16" t="s">
        <v>188</v>
      </c>
      <c r="G39" s="17">
        <f t="shared" si="2"/>
        <v>78.7</v>
      </c>
      <c r="H39" s="18">
        <v>4</v>
      </c>
      <c r="I39" s="9" t="s">
        <v>176</v>
      </c>
      <c r="J39" s="54" t="s">
        <v>177</v>
      </c>
      <c r="K39" s="31" t="s">
        <v>140</v>
      </c>
      <c r="L39" s="31" t="s">
        <v>58</v>
      </c>
      <c r="M39" s="51" t="s">
        <v>22</v>
      </c>
      <c r="N39" s="47" t="s">
        <v>189</v>
      </c>
      <c r="O39" s="47" t="s">
        <v>190</v>
      </c>
      <c r="P39" s="18" t="s">
        <v>25</v>
      </c>
    </row>
    <row r="40" spans="1:16" s="1" customFormat="1" ht="24.95" customHeight="1">
      <c r="A40" s="13">
        <v>38</v>
      </c>
      <c r="B40" s="46" t="s">
        <v>191</v>
      </c>
      <c r="C40" s="21" t="s">
        <v>37</v>
      </c>
      <c r="D40" s="15" t="s">
        <v>192</v>
      </c>
      <c r="E40" s="20">
        <v>75</v>
      </c>
      <c r="F40" s="11" t="s">
        <v>193</v>
      </c>
      <c r="G40" s="17">
        <f t="shared" si="2"/>
        <v>79.7</v>
      </c>
      <c r="H40" s="18">
        <v>1</v>
      </c>
      <c r="I40" s="9" t="s">
        <v>194</v>
      </c>
      <c r="J40" s="54" t="s">
        <v>177</v>
      </c>
      <c r="K40" s="31" t="s">
        <v>140</v>
      </c>
      <c r="L40" s="31" t="s">
        <v>76</v>
      </c>
      <c r="M40" s="47" t="s">
        <v>33</v>
      </c>
      <c r="N40" s="47" t="s">
        <v>163</v>
      </c>
      <c r="O40" s="47" t="s">
        <v>195</v>
      </c>
      <c r="P40" s="18" t="s">
        <v>25</v>
      </c>
    </row>
    <row r="41" spans="1:16" s="1" customFormat="1" ht="24.95" customHeight="1">
      <c r="A41" s="13">
        <v>39</v>
      </c>
      <c r="B41" s="46" t="s">
        <v>196</v>
      </c>
      <c r="C41" s="21" t="s">
        <v>37</v>
      </c>
      <c r="D41" s="9" t="s">
        <v>197</v>
      </c>
      <c r="E41" s="20">
        <v>71</v>
      </c>
      <c r="F41" s="11">
        <v>82.4</v>
      </c>
      <c r="G41" s="17">
        <f t="shared" si="2"/>
        <v>76.7</v>
      </c>
      <c r="H41" s="18">
        <v>2</v>
      </c>
      <c r="I41" s="9" t="s">
        <v>194</v>
      </c>
      <c r="J41" s="54" t="s">
        <v>177</v>
      </c>
      <c r="K41" s="31" t="s">
        <v>140</v>
      </c>
      <c r="L41" s="31" t="s">
        <v>76</v>
      </c>
      <c r="M41" s="51" t="s">
        <v>22</v>
      </c>
      <c r="N41" s="47" t="s">
        <v>198</v>
      </c>
      <c r="O41" s="47" t="s">
        <v>28</v>
      </c>
      <c r="P41" s="18" t="s">
        <v>25</v>
      </c>
    </row>
    <row r="42" spans="1:16" s="1" customFormat="1" ht="24.95" customHeight="1">
      <c r="A42" s="13">
        <v>40</v>
      </c>
      <c r="B42" s="46" t="s">
        <v>199</v>
      </c>
      <c r="C42" s="21" t="s">
        <v>37</v>
      </c>
      <c r="D42" s="9" t="s">
        <v>200</v>
      </c>
      <c r="E42" s="20">
        <v>71</v>
      </c>
      <c r="F42" s="11">
        <v>78.599999999999994</v>
      </c>
      <c r="G42" s="17">
        <f t="shared" si="2"/>
        <v>74.8</v>
      </c>
      <c r="H42" s="18">
        <v>3</v>
      </c>
      <c r="I42" s="9" t="s">
        <v>194</v>
      </c>
      <c r="J42" s="54" t="s">
        <v>177</v>
      </c>
      <c r="K42" s="31" t="s">
        <v>140</v>
      </c>
      <c r="L42" s="31" t="s">
        <v>76</v>
      </c>
      <c r="M42" s="51" t="s">
        <v>33</v>
      </c>
      <c r="N42" s="47" t="s">
        <v>201</v>
      </c>
      <c r="O42" s="47" t="s">
        <v>202</v>
      </c>
      <c r="P42" s="18" t="s">
        <v>25</v>
      </c>
    </row>
    <row r="43" spans="1:16" s="1" customFormat="1" ht="24.95" customHeight="1">
      <c r="A43" s="13">
        <v>41</v>
      </c>
      <c r="B43" s="46" t="s">
        <v>203</v>
      </c>
      <c r="C43" s="21" t="s">
        <v>37</v>
      </c>
      <c r="D43" s="9" t="s">
        <v>204</v>
      </c>
      <c r="E43" s="20">
        <v>65.5</v>
      </c>
      <c r="F43" s="11" t="s">
        <v>205</v>
      </c>
      <c r="G43" s="17">
        <f t="shared" si="2"/>
        <v>74.25</v>
      </c>
      <c r="H43" s="18">
        <v>4</v>
      </c>
      <c r="I43" s="9" t="s">
        <v>194</v>
      </c>
      <c r="J43" s="54" t="s">
        <v>177</v>
      </c>
      <c r="K43" s="31" t="s">
        <v>140</v>
      </c>
      <c r="L43" s="31" t="s">
        <v>76</v>
      </c>
      <c r="M43" s="51" t="s">
        <v>22</v>
      </c>
      <c r="N43" s="47" t="s">
        <v>206</v>
      </c>
      <c r="O43" s="47" t="s">
        <v>207</v>
      </c>
      <c r="P43" s="18" t="s">
        <v>25</v>
      </c>
    </row>
    <row r="44" spans="1:16" s="1" customFormat="1" ht="24.95" customHeight="1">
      <c r="A44" s="13">
        <v>42</v>
      </c>
      <c r="B44" s="46" t="s">
        <v>208</v>
      </c>
      <c r="C44" s="21" t="s">
        <v>37</v>
      </c>
      <c r="D44" s="9" t="s">
        <v>209</v>
      </c>
      <c r="E44" s="20">
        <v>73.5</v>
      </c>
      <c r="F44" s="11" t="s">
        <v>210</v>
      </c>
      <c r="G44" s="17">
        <f t="shared" si="2"/>
        <v>79.45</v>
      </c>
      <c r="H44" s="18">
        <v>1</v>
      </c>
      <c r="I44" s="9" t="s">
        <v>211</v>
      </c>
      <c r="J44" s="54" t="s">
        <v>100</v>
      </c>
      <c r="K44" s="31" t="s">
        <v>140</v>
      </c>
      <c r="L44" s="31" t="s">
        <v>88</v>
      </c>
      <c r="M44" s="51" t="s">
        <v>33</v>
      </c>
      <c r="N44" s="47" t="s">
        <v>212</v>
      </c>
      <c r="O44" s="47" t="s">
        <v>213</v>
      </c>
      <c r="P44" s="18" t="s">
        <v>25</v>
      </c>
    </row>
    <row r="45" spans="1:16" s="1" customFormat="1" ht="24.95" customHeight="1">
      <c r="A45" s="13">
        <v>43</v>
      </c>
      <c r="B45" s="46" t="s">
        <v>214</v>
      </c>
      <c r="C45" s="21" t="s">
        <v>37</v>
      </c>
      <c r="D45" s="9" t="s">
        <v>215</v>
      </c>
      <c r="E45" s="20">
        <v>69.5</v>
      </c>
      <c r="F45" s="11" t="s">
        <v>216</v>
      </c>
      <c r="G45" s="17">
        <f t="shared" si="2"/>
        <v>79.349999999999994</v>
      </c>
      <c r="H45" s="18">
        <v>2</v>
      </c>
      <c r="I45" s="9" t="s">
        <v>211</v>
      </c>
      <c r="J45" s="54" t="s">
        <v>100</v>
      </c>
      <c r="K45" s="31" t="s">
        <v>140</v>
      </c>
      <c r="L45" s="31" t="s">
        <v>88</v>
      </c>
      <c r="M45" s="51" t="s">
        <v>22</v>
      </c>
      <c r="N45" s="47" t="s">
        <v>217</v>
      </c>
      <c r="O45" s="47" t="s">
        <v>218</v>
      </c>
      <c r="P45" s="18" t="s">
        <v>25</v>
      </c>
    </row>
    <row r="46" spans="1:16" s="1" customFormat="1" ht="24.95" customHeight="1">
      <c r="A46" s="13">
        <v>44</v>
      </c>
      <c r="B46" s="46" t="s">
        <v>219</v>
      </c>
      <c r="C46" s="21" t="s">
        <v>17</v>
      </c>
      <c r="D46" s="9" t="s">
        <v>220</v>
      </c>
      <c r="E46" s="20">
        <v>67.5</v>
      </c>
      <c r="F46" s="25">
        <v>80.400000000000006</v>
      </c>
      <c r="G46" s="17">
        <f t="shared" si="2"/>
        <v>73.95</v>
      </c>
      <c r="H46" s="18">
        <v>1</v>
      </c>
      <c r="I46" s="9" t="s">
        <v>221</v>
      </c>
      <c r="J46" s="54" t="s">
        <v>87</v>
      </c>
      <c r="K46" s="31" t="s">
        <v>140</v>
      </c>
      <c r="L46" s="31" t="s">
        <v>129</v>
      </c>
      <c r="M46" s="51" t="s">
        <v>33</v>
      </c>
      <c r="N46" s="47" t="s">
        <v>222</v>
      </c>
      <c r="O46" s="47" t="s">
        <v>223</v>
      </c>
      <c r="P46" s="18" t="s">
        <v>25</v>
      </c>
    </row>
    <row r="47" spans="1:16" s="1" customFormat="1" ht="24.95" customHeight="1">
      <c r="A47" s="13">
        <v>45</v>
      </c>
      <c r="B47" s="46" t="s">
        <v>224</v>
      </c>
      <c r="C47" s="21" t="s">
        <v>17</v>
      </c>
      <c r="D47" s="9" t="s">
        <v>225</v>
      </c>
      <c r="E47" s="20">
        <v>69.5</v>
      </c>
      <c r="F47" s="11">
        <v>78.599999999999994</v>
      </c>
      <c r="G47" s="17">
        <f t="shared" si="2"/>
        <v>74.05</v>
      </c>
      <c r="H47" s="18">
        <v>1</v>
      </c>
      <c r="I47" s="9" t="s">
        <v>226</v>
      </c>
      <c r="J47" s="54" t="s">
        <v>87</v>
      </c>
      <c r="K47" s="31" t="s">
        <v>140</v>
      </c>
      <c r="L47" s="31" t="s">
        <v>129</v>
      </c>
      <c r="M47" s="51" t="s">
        <v>22</v>
      </c>
      <c r="N47" s="47" t="s">
        <v>114</v>
      </c>
      <c r="O47" s="47" t="s">
        <v>227</v>
      </c>
      <c r="P47" s="18" t="s">
        <v>25</v>
      </c>
    </row>
    <row r="48" spans="1:16" s="1" customFormat="1" ht="24.95" customHeight="1">
      <c r="A48" s="13">
        <v>46</v>
      </c>
      <c r="B48" s="46" t="s">
        <v>228</v>
      </c>
      <c r="C48" s="21" t="s">
        <v>37</v>
      </c>
      <c r="D48" s="9" t="s">
        <v>229</v>
      </c>
      <c r="E48" s="20">
        <v>72</v>
      </c>
      <c r="F48" s="11">
        <v>79.599999999999994</v>
      </c>
      <c r="G48" s="17">
        <f t="shared" si="2"/>
        <v>75.8</v>
      </c>
      <c r="H48" s="18">
        <v>1</v>
      </c>
      <c r="I48" s="9" t="s">
        <v>230</v>
      </c>
      <c r="J48" s="54" t="s">
        <v>87</v>
      </c>
      <c r="K48" s="31" t="s">
        <v>140</v>
      </c>
      <c r="L48" s="31" t="s">
        <v>129</v>
      </c>
      <c r="M48" s="51" t="s">
        <v>22</v>
      </c>
      <c r="N48" s="47" t="s">
        <v>231</v>
      </c>
      <c r="O48" s="47" t="s">
        <v>90</v>
      </c>
      <c r="P48" s="18" t="s">
        <v>25</v>
      </c>
    </row>
    <row r="49" spans="1:16" s="1" customFormat="1" ht="24.95" customHeight="1">
      <c r="A49" s="13">
        <v>47</v>
      </c>
      <c r="B49" s="46" t="s">
        <v>232</v>
      </c>
      <c r="C49" s="21" t="s">
        <v>37</v>
      </c>
      <c r="D49" s="10" t="s">
        <v>233</v>
      </c>
      <c r="E49" s="20">
        <v>71.5</v>
      </c>
      <c r="F49" s="11">
        <v>80.8</v>
      </c>
      <c r="G49" s="17">
        <v>76.150000000000006</v>
      </c>
      <c r="H49" s="10">
        <v>1</v>
      </c>
      <c r="I49" s="15" t="s">
        <v>234</v>
      </c>
      <c r="J49" s="26" t="s">
        <v>100</v>
      </c>
      <c r="K49" s="31" t="s">
        <v>235</v>
      </c>
      <c r="L49" s="36" t="s">
        <v>21</v>
      </c>
      <c r="M49" s="55" t="s">
        <v>22</v>
      </c>
      <c r="N49" s="47" t="s">
        <v>236</v>
      </c>
      <c r="O49" s="49" t="s">
        <v>145</v>
      </c>
      <c r="P49" s="26" t="s">
        <v>25</v>
      </c>
    </row>
    <row r="50" spans="1:16" s="1" customFormat="1" ht="24.95" customHeight="1">
      <c r="A50" s="13">
        <v>48</v>
      </c>
      <c r="B50" s="46" t="s">
        <v>237</v>
      </c>
      <c r="C50" s="21" t="s">
        <v>17</v>
      </c>
      <c r="D50" s="10" t="s">
        <v>238</v>
      </c>
      <c r="E50" s="20">
        <v>70.5</v>
      </c>
      <c r="F50" s="11">
        <v>81</v>
      </c>
      <c r="G50" s="17">
        <v>75.75</v>
      </c>
      <c r="H50" s="10">
        <v>2</v>
      </c>
      <c r="I50" s="15" t="s">
        <v>234</v>
      </c>
      <c r="J50" s="26" t="s">
        <v>100</v>
      </c>
      <c r="K50" s="31" t="s">
        <v>235</v>
      </c>
      <c r="L50" s="36" t="s">
        <v>21</v>
      </c>
      <c r="M50" s="55" t="s">
        <v>22</v>
      </c>
      <c r="N50" s="47" t="s">
        <v>239</v>
      </c>
      <c r="O50" s="49" t="s">
        <v>240</v>
      </c>
      <c r="P50" s="26" t="s">
        <v>25</v>
      </c>
    </row>
    <row r="51" spans="1:16" s="1" customFormat="1" ht="24.95" customHeight="1">
      <c r="A51" s="13">
        <v>49</v>
      </c>
      <c r="B51" s="46" t="s">
        <v>241</v>
      </c>
      <c r="C51" s="21" t="s">
        <v>37</v>
      </c>
      <c r="D51" s="15" t="s">
        <v>242</v>
      </c>
      <c r="E51" s="20">
        <v>76.5</v>
      </c>
      <c r="F51" s="11">
        <v>82.4</v>
      </c>
      <c r="G51" s="17">
        <v>79.45</v>
      </c>
      <c r="H51" s="26" t="s">
        <v>87</v>
      </c>
      <c r="I51" s="15" t="s">
        <v>243</v>
      </c>
      <c r="J51" s="26" t="s">
        <v>244</v>
      </c>
      <c r="K51" s="31" t="s">
        <v>235</v>
      </c>
      <c r="L51" s="36" t="s">
        <v>58</v>
      </c>
      <c r="M51" s="47" t="s">
        <v>22</v>
      </c>
      <c r="N51" s="47" t="s">
        <v>23</v>
      </c>
      <c r="O51" s="47" t="s">
        <v>28</v>
      </c>
      <c r="P51" s="26" t="s">
        <v>25</v>
      </c>
    </row>
    <row r="52" spans="1:16" s="1" customFormat="1" ht="24.95" customHeight="1">
      <c r="A52" s="13">
        <v>50</v>
      </c>
      <c r="B52" s="46" t="s">
        <v>245</v>
      </c>
      <c r="C52" s="21" t="s">
        <v>17</v>
      </c>
      <c r="D52" s="15" t="s">
        <v>246</v>
      </c>
      <c r="E52" s="20">
        <v>77</v>
      </c>
      <c r="F52" s="11">
        <v>81.8</v>
      </c>
      <c r="G52" s="27">
        <v>79.400000000000006</v>
      </c>
      <c r="H52" s="26" t="s">
        <v>100</v>
      </c>
      <c r="I52" s="15" t="s">
        <v>243</v>
      </c>
      <c r="J52" s="26" t="s">
        <v>244</v>
      </c>
      <c r="K52" s="31" t="s">
        <v>235</v>
      </c>
      <c r="L52" s="36" t="s">
        <v>58</v>
      </c>
      <c r="M52" s="47" t="s">
        <v>22</v>
      </c>
      <c r="N52" s="47" t="s">
        <v>95</v>
      </c>
      <c r="O52" s="47" t="s">
        <v>247</v>
      </c>
      <c r="P52" s="26" t="s">
        <v>25</v>
      </c>
    </row>
    <row r="53" spans="1:16" s="1" customFormat="1" ht="24.95" customHeight="1">
      <c r="A53" s="13">
        <v>51</v>
      </c>
      <c r="B53" s="46" t="s">
        <v>248</v>
      </c>
      <c r="C53" s="21" t="s">
        <v>37</v>
      </c>
      <c r="D53" s="15" t="s">
        <v>249</v>
      </c>
      <c r="E53" s="20">
        <v>73.5</v>
      </c>
      <c r="F53" s="11">
        <v>85.1</v>
      </c>
      <c r="G53" s="27">
        <v>79.3</v>
      </c>
      <c r="H53" s="26" t="s">
        <v>113</v>
      </c>
      <c r="I53" s="15" t="s">
        <v>243</v>
      </c>
      <c r="J53" s="26" t="s">
        <v>244</v>
      </c>
      <c r="K53" s="31" t="s">
        <v>235</v>
      </c>
      <c r="L53" s="36" t="s">
        <v>58</v>
      </c>
      <c r="M53" s="47" t="s">
        <v>22</v>
      </c>
      <c r="N53" s="47" t="s">
        <v>250</v>
      </c>
      <c r="O53" s="47" t="s">
        <v>149</v>
      </c>
      <c r="P53" s="26" t="s">
        <v>25</v>
      </c>
    </row>
    <row r="54" spans="1:16" s="1" customFormat="1" ht="24.95" customHeight="1">
      <c r="A54" s="13">
        <v>52</v>
      </c>
      <c r="B54" s="46" t="s">
        <v>251</v>
      </c>
      <c r="C54" s="21" t="s">
        <v>37</v>
      </c>
      <c r="D54" s="15" t="s">
        <v>252</v>
      </c>
      <c r="E54" s="20">
        <v>75</v>
      </c>
      <c r="F54" s="11">
        <v>83.4</v>
      </c>
      <c r="G54" s="27">
        <v>79.2</v>
      </c>
      <c r="H54" s="26" t="s">
        <v>177</v>
      </c>
      <c r="I54" s="15" t="s">
        <v>243</v>
      </c>
      <c r="J54" s="26" t="s">
        <v>244</v>
      </c>
      <c r="K54" s="31" t="s">
        <v>235</v>
      </c>
      <c r="L54" s="36" t="s">
        <v>58</v>
      </c>
      <c r="M54" s="47" t="s">
        <v>22</v>
      </c>
      <c r="N54" s="47" t="s">
        <v>253</v>
      </c>
      <c r="O54" s="47" t="s">
        <v>145</v>
      </c>
      <c r="P54" s="26" t="s">
        <v>25</v>
      </c>
    </row>
    <row r="55" spans="1:16" s="1" customFormat="1" ht="24.95" customHeight="1">
      <c r="A55" s="13">
        <v>53</v>
      </c>
      <c r="B55" s="46" t="s">
        <v>254</v>
      </c>
      <c r="C55" s="21" t="s">
        <v>37</v>
      </c>
      <c r="D55" s="15" t="s">
        <v>255</v>
      </c>
      <c r="E55" s="20">
        <v>77</v>
      </c>
      <c r="F55" s="25">
        <v>80.400000000000006</v>
      </c>
      <c r="G55" s="27">
        <v>78.7</v>
      </c>
      <c r="H55" s="26" t="s">
        <v>256</v>
      </c>
      <c r="I55" s="15" t="s">
        <v>243</v>
      </c>
      <c r="J55" s="26" t="s">
        <v>244</v>
      </c>
      <c r="K55" s="31" t="s">
        <v>235</v>
      </c>
      <c r="L55" s="36" t="s">
        <v>58</v>
      </c>
      <c r="M55" s="47" t="s">
        <v>22</v>
      </c>
      <c r="N55" s="47" t="s">
        <v>257</v>
      </c>
      <c r="O55" s="47" t="s">
        <v>258</v>
      </c>
      <c r="P55" s="26" t="s">
        <v>25</v>
      </c>
    </row>
    <row r="56" spans="1:16" s="1" customFormat="1" ht="24.95" customHeight="1">
      <c r="A56" s="13">
        <v>54</v>
      </c>
      <c r="B56" s="46" t="s">
        <v>259</v>
      </c>
      <c r="C56" s="21" t="s">
        <v>37</v>
      </c>
      <c r="D56" s="15" t="s">
        <v>260</v>
      </c>
      <c r="E56" s="20">
        <v>72.5</v>
      </c>
      <c r="F56" s="25">
        <v>83.8</v>
      </c>
      <c r="G56" s="27">
        <v>78.150000000000006</v>
      </c>
      <c r="H56" s="26" t="s">
        <v>261</v>
      </c>
      <c r="I56" s="15" t="s">
        <v>243</v>
      </c>
      <c r="J56" s="26" t="s">
        <v>244</v>
      </c>
      <c r="K56" s="31" t="s">
        <v>235</v>
      </c>
      <c r="L56" s="36" t="s">
        <v>58</v>
      </c>
      <c r="M56" s="47" t="s">
        <v>22</v>
      </c>
      <c r="N56" s="47" t="s">
        <v>262</v>
      </c>
      <c r="O56" s="47" t="s">
        <v>28</v>
      </c>
      <c r="P56" s="26" t="s">
        <v>25</v>
      </c>
    </row>
    <row r="57" spans="1:16" s="1" customFormat="1" ht="24.95" customHeight="1">
      <c r="A57" s="13">
        <v>55</v>
      </c>
      <c r="B57" s="46" t="s">
        <v>263</v>
      </c>
      <c r="C57" s="21" t="s">
        <v>37</v>
      </c>
      <c r="D57" s="15" t="s">
        <v>264</v>
      </c>
      <c r="E57" s="20">
        <v>73.5</v>
      </c>
      <c r="F57" s="11">
        <v>82.5</v>
      </c>
      <c r="G57" s="27">
        <v>78</v>
      </c>
      <c r="H57" s="26" t="s">
        <v>244</v>
      </c>
      <c r="I57" s="15" t="s">
        <v>243</v>
      </c>
      <c r="J57" s="26" t="s">
        <v>244</v>
      </c>
      <c r="K57" s="31" t="s">
        <v>235</v>
      </c>
      <c r="L57" s="36" t="s">
        <v>58</v>
      </c>
      <c r="M57" s="47" t="s">
        <v>22</v>
      </c>
      <c r="N57" s="47" t="s">
        <v>265</v>
      </c>
      <c r="O57" s="47" t="s">
        <v>258</v>
      </c>
      <c r="P57" s="26" t="s">
        <v>25</v>
      </c>
    </row>
    <row r="58" spans="1:16" s="1" customFormat="1" ht="24.95" customHeight="1">
      <c r="A58" s="13">
        <v>56</v>
      </c>
      <c r="B58" s="46" t="s">
        <v>266</v>
      </c>
      <c r="C58" s="21" t="s">
        <v>37</v>
      </c>
      <c r="D58" s="15" t="s">
        <v>267</v>
      </c>
      <c r="E58" s="20">
        <v>77.5</v>
      </c>
      <c r="F58" s="11">
        <v>83</v>
      </c>
      <c r="G58" s="17">
        <v>80.25</v>
      </c>
      <c r="H58" s="26" t="s">
        <v>87</v>
      </c>
      <c r="I58" s="15" t="s">
        <v>268</v>
      </c>
      <c r="J58" s="26" t="s">
        <v>87</v>
      </c>
      <c r="K58" s="31" t="s">
        <v>235</v>
      </c>
      <c r="L58" s="36" t="s">
        <v>76</v>
      </c>
      <c r="M58" s="47" t="s">
        <v>22</v>
      </c>
      <c r="N58" s="47" t="s">
        <v>269</v>
      </c>
      <c r="O58" s="47" t="s">
        <v>149</v>
      </c>
      <c r="P58" s="26" t="s">
        <v>25</v>
      </c>
    </row>
    <row r="59" spans="1:16" s="1" customFormat="1" ht="24.95" customHeight="1">
      <c r="A59" s="13">
        <v>57</v>
      </c>
      <c r="B59" s="46" t="s">
        <v>270</v>
      </c>
      <c r="C59" s="21" t="s">
        <v>37</v>
      </c>
      <c r="D59" s="15" t="s">
        <v>271</v>
      </c>
      <c r="E59" s="20">
        <v>65.5</v>
      </c>
      <c r="F59" s="11">
        <v>86.1</v>
      </c>
      <c r="G59" s="28">
        <v>75.8</v>
      </c>
      <c r="H59" s="26" t="s">
        <v>87</v>
      </c>
      <c r="I59" s="15" t="s">
        <v>272</v>
      </c>
      <c r="J59" s="26" t="s">
        <v>87</v>
      </c>
      <c r="K59" s="31" t="s">
        <v>235</v>
      </c>
      <c r="L59" s="36" t="s">
        <v>88</v>
      </c>
      <c r="M59" s="47" t="s">
        <v>33</v>
      </c>
      <c r="N59" s="47" t="s">
        <v>273</v>
      </c>
      <c r="O59" s="47" t="s">
        <v>274</v>
      </c>
      <c r="P59" s="26" t="s">
        <v>25</v>
      </c>
    </row>
    <row r="60" spans="1:16" s="1" customFormat="1" ht="24.95" customHeight="1">
      <c r="A60" s="13">
        <v>58</v>
      </c>
      <c r="B60" s="46" t="s">
        <v>275</v>
      </c>
      <c r="C60" s="21" t="s">
        <v>17</v>
      </c>
      <c r="D60" s="15" t="s">
        <v>276</v>
      </c>
      <c r="E60" s="20">
        <v>72.5</v>
      </c>
      <c r="F60" s="11">
        <v>82.2</v>
      </c>
      <c r="G60" s="28">
        <v>77.349999999999994</v>
      </c>
      <c r="H60" s="26" t="s">
        <v>87</v>
      </c>
      <c r="I60" s="15" t="s">
        <v>277</v>
      </c>
      <c r="J60" s="26" t="s">
        <v>87</v>
      </c>
      <c r="K60" s="31" t="s">
        <v>235</v>
      </c>
      <c r="L60" s="36" t="s">
        <v>129</v>
      </c>
      <c r="M60" s="47" t="s">
        <v>22</v>
      </c>
      <c r="N60" s="47" t="s">
        <v>278</v>
      </c>
      <c r="O60" s="47" t="s">
        <v>279</v>
      </c>
      <c r="P60" s="26" t="s">
        <v>25</v>
      </c>
    </row>
    <row r="61" spans="1:16" s="1" customFormat="1" ht="24.95" customHeight="1">
      <c r="A61" s="13">
        <v>59</v>
      </c>
      <c r="B61" s="14" t="s">
        <v>280</v>
      </c>
      <c r="C61" s="29" t="s">
        <v>17</v>
      </c>
      <c r="D61" s="30" t="s">
        <v>281</v>
      </c>
      <c r="E61" s="20">
        <v>74</v>
      </c>
      <c r="F61" s="11">
        <v>83.8</v>
      </c>
      <c r="G61" s="28">
        <f t="shared" ref="G61:G74" si="3">E61/2+F61/2</f>
        <v>78.900000000000006</v>
      </c>
      <c r="H61" s="30" t="s">
        <v>87</v>
      </c>
      <c r="I61" s="30" t="s">
        <v>282</v>
      </c>
      <c r="J61" s="8">
        <v>5</v>
      </c>
      <c r="K61" s="31" t="s">
        <v>283</v>
      </c>
      <c r="L61" s="33" t="s">
        <v>21</v>
      </c>
      <c r="M61" s="47" t="s">
        <v>22</v>
      </c>
      <c r="N61" s="47" t="s">
        <v>284</v>
      </c>
      <c r="O61" s="47" t="s">
        <v>285</v>
      </c>
      <c r="P61" s="26" t="s">
        <v>25</v>
      </c>
    </row>
    <row r="62" spans="1:16" s="1" customFormat="1" ht="24.95" customHeight="1">
      <c r="A62" s="13">
        <v>60</v>
      </c>
      <c r="B62" s="14" t="s">
        <v>286</v>
      </c>
      <c r="C62" s="29" t="s">
        <v>37</v>
      </c>
      <c r="D62" s="30" t="s">
        <v>287</v>
      </c>
      <c r="E62" s="20">
        <v>70</v>
      </c>
      <c r="F62" s="11">
        <v>86.6</v>
      </c>
      <c r="G62" s="28">
        <f t="shared" si="3"/>
        <v>78.3</v>
      </c>
      <c r="H62" s="30" t="s">
        <v>100</v>
      </c>
      <c r="I62" s="30" t="s">
        <v>282</v>
      </c>
      <c r="J62" s="8">
        <v>5</v>
      </c>
      <c r="K62" s="31" t="s">
        <v>283</v>
      </c>
      <c r="L62" s="33" t="s">
        <v>21</v>
      </c>
      <c r="M62" s="47" t="s">
        <v>22</v>
      </c>
      <c r="N62" s="47" t="s">
        <v>288</v>
      </c>
      <c r="O62" s="47" t="s">
        <v>289</v>
      </c>
      <c r="P62" s="26" t="s">
        <v>25</v>
      </c>
    </row>
    <row r="63" spans="1:16" s="1" customFormat="1" ht="24.95" customHeight="1">
      <c r="A63" s="13">
        <v>61</v>
      </c>
      <c r="B63" s="14" t="s">
        <v>290</v>
      </c>
      <c r="C63" s="29" t="s">
        <v>17</v>
      </c>
      <c r="D63" s="30" t="s">
        <v>291</v>
      </c>
      <c r="E63" s="20">
        <v>69</v>
      </c>
      <c r="F63" s="11">
        <v>86.4</v>
      </c>
      <c r="G63" s="28">
        <f t="shared" si="3"/>
        <v>77.7</v>
      </c>
      <c r="H63" s="30" t="s">
        <v>113</v>
      </c>
      <c r="I63" s="30" t="s">
        <v>282</v>
      </c>
      <c r="J63" s="8">
        <v>5</v>
      </c>
      <c r="K63" s="31" t="s">
        <v>283</v>
      </c>
      <c r="L63" s="33" t="s">
        <v>21</v>
      </c>
      <c r="M63" s="47" t="s">
        <v>22</v>
      </c>
      <c r="N63" s="47" t="s">
        <v>95</v>
      </c>
      <c r="O63" s="47" t="s">
        <v>292</v>
      </c>
      <c r="P63" s="26" t="s">
        <v>25</v>
      </c>
    </row>
    <row r="64" spans="1:16" s="1" customFormat="1" ht="24.95" customHeight="1">
      <c r="A64" s="13">
        <v>62</v>
      </c>
      <c r="B64" s="14" t="s">
        <v>293</v>
      </c>
      <c r="C64" s="29" t="s">
        <v>17</v>
      </c>
      <c r="D64" s="30" t="s">
        <v>294</v>
      </c>
      <c r="E64" s="20">
        <v>75.5</v>
      </c>
      <c r="F64" s="25">
        <v>79.599999999999994</v>
      </c>
      <c r="G64" s="28">
        <f t="shared" si="3"/>
        <v>77.55</v>
      </c>
      <c r="H64" s="30" t="s">
        <v>177</v>
      </c>
      <c r="I64" s="30" t="s">
        <v>282</v>
      </c>
      <c r="J64" s="8">
        <v>5</v>
      </c>
      <c r="K64" s="31" t="s">
        <v>283</v>
      </c>
      <c r="L64" s="33" t="s">
        <v>21</v>
      </c>
      <c r="M64" s="47" t="s">
        <v>22</v>
      </c>
      <c r="N64" s="47" t="s">
        <v>295</v>
      </c>
      <c r="O64" s="47" t="s">
        <v>296</v>
      </c>
      <c r="P64" s="26" t="s">
        <v>25</v>
      </c>
    </row>
    <row r="65" spans="1:16" s="1" customFormat="1" ht="24.95" customHeight="1">
      <c r="A65" s="13">
        <v>63</v>
      </c>
      <c r="B65" s="14" t="s">
        <v>297</v>
      </c>
      <c r="C65" s="29" t="s">
        <v>37</v>
      </c>
      <c r="D65" s="30" t="s">
        <v>298</v>
      </c>
      <c r="E65" s="20">
        <v>70.5</v>
      </c>
      <c r="F65" s="25">
        <v>83</v>
      </c>
      <c r="G65" s="28">
        <f t="shared" si="3"/>
        <v>76.75</v>
      </c>
      <c r="H65" s="30" t="s">
        <v>256</v>
      </c>
      <c r="I65" s="30" t="s">
        <v>282</v>
      </c>
      <c r="J65" s="8">
        <v>5</v>
      </c>
      <c r="K65" s="31" t="s">
        <v>283</v>
      </c>
      <c r="L65" s="33" t="s">
        <v>21</v>
      </c>
      <c r="M65" s="47" t="s">
        <v>22</v>
      </c>
      <c r="N65" s="47" t="s">
        <v>299</v>
      </c>
      <c r="O65" s="47" t="s">
        <v>149</v>
      </c>
      <c r="P65" s="26" t="s">
        <v>25</v>
      </c>
    </row>
    <row r="66" spans="1:16" s="1" customFormat="1" ht="24.95" customHeight="1">
      <c r="A66" s="13">
        <v>64</v>
      </c>
      <c r="B66" s="14" t="s">
        <v>300</v>
      </c>
      <c r="C66" s="29" t="s">
        <v>37</v>
      </c>
      <c r="D66" s="30" t="s">
        <v>301</v>
      </c>
      <c r="E66" s="37">
        <v>67.5</v>
      </c>
      <c r="F66" s="37">
        <v>81.8</v>
      </c>
      <c r="G66" s="28">
        <f t="shared" si="3"/>
        <v>74.650000000000006</v>
      </c>
      <c r="H66" s="30" t="s">
        <v>87</v>
      </c>
      <c r="I66" s="30" t="s">
        <v>302</v>
      </c>
      <c r="J66" s="8">
        <v>3</v>
      </c>
      <c r="K66" s="31" t="s">
        <v>283</v>
      </c>
      <c r="L66" s="33" t="s">
        <v>40</v>
      </c>
      <c r="M66" s="47" t="s">
        <v>33</v>
      </c>
      <c r="N66" s="47" t="s">
        <v>303</v>
      </c>
      <c r="O66" s="47" t="s">
        <v>304</v>
      </c>
      <c r="P66" s="26" t="s">
        <v>25</v>
      </c>
    </row>
    <row r="67" spans="1:16" s="1" customFormat="1" ht="24.95" customHeight="1">
      <c r="A67" s="13">
        <v>65</v>
      </c>
      <c r="B67" s="14" t="s">
        <v>305</v>
      </c>
      <c r="C67" s="29" t="s">
        <v>17</v>
      </c>
      <c r="D67" s="30" t="s">
        <v>306</v>
      </c>
      <c r="E67" s="37">
        <v>70.5</v>
      </c>
      <c r="F67" s="37">
        <v>77.2</v>
      </c>
      <c r="G67" s="28">
        <f t="shared" si="3"/>
        <v>73.849999999999994</v>
      </c>
      <c r="H67" s="30" t="s">
        <v>100</v>
      </c>
      <c r="I67" s="30" t="s">
        <v>302</v>
      </c>
      <c r="J67" s="8">
        <v>3</v>
      </c>
      <c r="K67" s="31" t="s">
        <v>283</v>
      </c>
      <c r="L67" s="33" t="s">
        <v>40</v>
      </c>
      <c r="M67" s="47" t="s">
        <v>22</v>
      </c>
      <c r="N67" s="47" t="s">
        <v>307</v>
      </c>
      <c r="O67" s="47" t="s">
        <v>308</v>
      </c>
      <c r="P67" s="26" t="s">
        <v>25</v>
      </c>
    </row>
    <row r="68" spans="1:16" s="1" customFormat="1" ht="24.95" customHeight="1">
      <c r="A68" s="13">
        <v>66</v>
      </c>
      <c r="B68" s="14" t="s">
        <v>309</v>
      </c>
      <c r="C68" s="29" t="s">
        <v>17</v>
      </c>
      <c r="D68" s="30" t="s">
        <v>310</v>
      </c>
      <c r="E68" s="37">
        <v>62.5</v>
      </c>
      <c r="F68" s="37">
        <v>81</v>
      </c>
      <c r="G68" s="28">
        <f t="shared" si="3"/>
        <v>71.75</v>
      </c>
      <c r="H68" s="30" t="s">
        <v>113</v>
      </c>
      <c r="I68" s="30" t="s">
        <v>302</v>
      </c>
      <c r="J68" s="8">
        <v>3</v>
      </c>
      <c r="K68" s="31" t="s">
        <v>283</v>
      </c>
      <c r="L68" s="33" t="s">
        <v>40</v>
      </c>
      <c r="M68" s="47" t="s">
        <v>33</v>
      </c>
      <c r="N68" s="47" t="s">
        <v>311</v>
      </c>
      <c r="O68" s="47" t="s">
        <v>304</v>
      </c>
      <c r="P68" s="26" t="s">
        <v>25</v>
      </c>
    </row>
    <row r="69" spans="1:16" s="1" customFormat="1" ht="24.95" customHeight="1">
      <c r="A69" s="13">
        <v>67</v>
      </c>
      <c r="B69" s="14" t="s">
        <v>312</v>
      </c>
      <c r="C69" s="29" t="s">
        <v>17</v>
      </c>
      <c r="D69" s="30" t="s">
        <v>313</v>
      </c>
      <c r="E69" s="37">
        <v>68.5</v>
      </c>
      <c r="F69" s="37">
        <v>85.8</v>
      </c>
      <c r="G69" s="28">
        <f t="shared" si="3"/>
        <v>77.150000000000006</v>
      </c>
      <c r="H69" s="30" t="s">
        <v>87</v>
      </c>
      <c r="I69" s="30" t="s">
        <v>314</v>
      </c>
      <c r="J69" s="8">
        <v>2</v>
      </c>
      <c r="K69" s="31" t="s">
        <v>283</v>
      </c>
      <c r="L69" s="33" t="s">
        <v>108</v>
      </c>
      <c r="M69" s="47" t="s">
        <v>33</v>
      </c>
      <c r="N69" s="47" t="s">
        <v>315</v>
      </c>
      <c r="O69" s="47" t="s">
        <v>316</v>
      </c>
      <c r="P69" s="26" t="s">
        <v>25</v>
      </c>
    </row>
    <row r="70" spans="1:16" s="1" customFormat="1" ht="24.95" customHeight="1">
      <c r="A70" s="13">
        <v>68</v>
      </c>
      <c r="B70" s="14" t="s">
        <v>317</v>
      </c>
      <c r="C70" s="29" t="s">
        <v>37</v>
      </c>
      <c r="D70" s="30" t="s">
        <v>318</v>
      </c>
      <c r="E70" s="37">
        <v>74</v>
      </c>
      <c r="F70" s="37">
        <v>76.8</v>
      </c>
      <c r="G70" s="28">
        <f t="shared" si="3"/>
        <v>75.400000000000006</v>
      </c>
      <c r="H70" s="30" t="s">
        <v>100</v>
      </c>
      <c r="I70" s="30" t="s">
        <v>314</v>
      </c>
      <c r="J70" s="8">
        <v>2</v>
      </c>
      <c r="K70" s="31" t="s">
        <v>283</v>
      </c>
      <c r="L70" s="33" t="s">
        <v>108</v>
      </c>
      <c r="M70" s="47" t="s">
        <v>70</v>
      </c>
      <c r="N70" s="47" t="s">
        <v>319</v>
      </c>
      <c r="O70" s="47" t="s">
        <v>320</v>
      </c>
      <c r="P70" s="26" t="s">
        <v>25</v>
      </c>
    </row>
    <row r="71" spans="1:16" s="1" customFormat="1" ht="24.95" customHeight="1">
      <c r="A71" s="13">
        <v>69</v>
      </c>
      <c r="B71" s="14" t="s">
        <v>321</v>
      </c>
      <c r="C71" s="29" t="s">
        <v>37</v>
      </c>
      <c r="D71" s="30" t="s">
        <v>322</v>
      </c>
      <c r="E71" s="37">
        <v>74.5</v>
      </c>
      <c r="F71" s="37">
        <v>80.400000000000006</v>
      </c>
      <c r="G71" s="28">
        <f t="shared" si="3"/>
        <v>77.45</v>
      </c>
      <c r="H71" s="30" t="s">
        <v>87</v>
      </c>
      <c r="I71" s="30" t="s">
        <v>323</v>
      </c>
      <c r="J71" s="8">
        <v>1</v>
      </c>
      <c r="K71" s="31" t="s">
        <v>283</v>
      </c>
      <c r="L71" s="33" t="s">
        <v>88</v>
      </c>
      <c r="M71" s="47" t="s">
        <v>22</v>
      </c>
      <c r="N71" s="47" t="s">
        <v>324</v>
      </c>
      <c r="O71" s="47" t="s">
        <v>325</v>
      </c>
      <c r="P71" s="26" t="s">
        <v>25</v>
      </c>
    </row>
    <row r="72" spans="1:16" s="1" customFormat="1" ht="24.95" customHeight="1">
      <c r="A72" s="13">
        <v>70</v>
      </c>
      <c r="B72" s="14" t="s">
        <v>326</v>
      </c>
      <c r="C72" s="29" t="s">
        <v>37</v>
      </c>
      <c r="D72" s="30" t="s">
        <v>327</v>
      </c>
      <c r="E72" s="37">
        <v>73</v>
      </c>
      <c r="F72" s="37">
        <v>81.2</v>
      </c>
      <c r="G72" s="28">
        <f t="shared" si="3"/>
        <v>77.099999999999994</v>
      </c>
      <c r="H72" s="30" t="s">
        <v>87</v>
      </c>
      <c r="I72" s="30" t="s">
        <v>328</v>
      </c>
      <c r="J72" s="8">
        <v>2</v>
      </c>
      <c r="K72" s="31" t="s">
        <v>283</v>
      </c>
      <c r="L72" s="33" t="s">
        <v>129</v>
      </c>
      <c r="M72" s="47" t="s">
        <v>22</v>
      </c>
      <c r="N72" s="47" t="s">
        <v>329</v>
      </c>
      <c r="O72" s="47" t="s">
        <v>28</v>
      </c>
      <c r="P72" s="26" t="s">
        <v>25</v>
      </c>
    </row>
    <row r="73" spans="1:16" s="1" customFormat="1" ht="24.95" customHeight="1">
      <c r="A73" s="13">
        <v>71</v>
      </c>
      <c r="B73" s="14" t="s">
        <v>330</v>
      </c>
      <c r="C73" s="29" t="s">
        <v>37</v>
      </c>
      <c r="D73" s="30" t="s">
        <v>331</v>
      </c>
      <c r="E73" s="37">
        <v>67</v>
      </c>
      <c r="F73" s="37">
        <v>84.4</v>
      </c>
      <c r="G73" s="28">
        <f t="shared" si="3"/>
        <v>75.7</v>
      </c>
      <c r="H73" s="30" t="s">
        <v>100</v>
      </c>
      <c r="I73" s="30" t="s">
        <v>328</v>
      </c>
      <c r="J73" s="8">
        <v>2</v>
      </c>
      <c r="K73" s="31" t="s">
        <v>283</v>
      </c>
      <c r="L73" s="33" t="s">
        <v>129</v>
      </c>
      <c r="M73" s="47" t="s">
        <v>22</v>
      </c>
      <c r="N73" s="47" t="s">
        <v>236</v>
      </c>
      <c r="O73" s="47" t="s">
        <v>332</v>
      </c>
      <c r="P73" s="26" t="s">
        <v>25</v>
      </c>
    </row>
    <row r="74" spans="1:16" s="1" customFormat="1" ht="24.95" customHeight="1">
      <c r="A74" s="13">
        <v>72</v>
      </c>
      <c r="B74" s="14" t="s">
        <v>333</v>
      </c>
      <c r="C74" s="29" t="s">
        <v>17</v>
      </c>
      <c r="D74" s="30" t="s">
        <v>334</v>
      </c>
      <c r="E74" s="37">
        <v>74.5</v>
      </c>
      <c r="F74" s="37">
        <v>78.2</v>
      </c>
      <c r="G74" s="28">
        <f t="shared" si="3"/>
        <v>76.349999999999994</v>
      </c>
      <c r="H74" s="30" t="s">
        <v>87</v>
      </c>
      <c r="I74" s="30" t="s">
        <v>335</v>
      </c>
      <c r="J74" s="8">
        <v>1</v>
      </c>
      <c r="K74" s="31" t="s">
        <v>283</v>
      </c>
      <c r="L74" s="33" t="s">
        <v>134</v>
      </c>
      <c r="M74" s="47" t="s">
        <v>22</v>
      </c>
      <c r="N74" s="47" t="s">
        <v>336</v>
      </c>
      <c r="O74" s="47" t="s">
        <v>78</v>
      </c>
      <c r="P74" s="26" t="s">
        <v>25</v>
      </c>
    </row>
    <row r="75" spans="1:16" s="1" customFormat="1" ht="24.95" customHeight="1">
      <c r="A75" s="13">
        <v>73</v>
      </c>
      <c r="B75" s="46" t="s">
        <v>337</v>
      </c>
      <c r="C75" s="29" t="s">
        <v>37</v>
      </c>
      <c r="D75" s="15" t="s">
        <v>338</v>
      </c>
      <c r="E75" s="10">
        <v>68.5</v>
      </c>
      <c r="F75" s="32">
        <v>77.900000000000006</v>
      </c>
      <c r="G75" s="17">
        <v>73.2</v>
      </c>
      <c r="H75" s="26" t="s">
        <v>87</v>
      </c>
      <c r="I75" s="15" t="s">
        <v>339</v>
      </c>
      <c r="J75" s="8">
        <v>1</v>
      </c>
      <c r="K75" s="40" t="s">
        <v>340</v>
      </c>
      <c r="L75" s="31" t="s">
        <v>21</v>
      </c>
      <c r="M75" s="47" t="s">
        <v>22</v>
      </c>
      <c r="N75" s="47" t="s">
        <v>148</v>
      </c>
      <c r="O75" s="47" t="s">
        <v>149</v>
      </c>
      <c r="P75" s="26" t="s">
        <v>25</v>
      </c>
    </row>
    <row r="76" spans="1:16" s="1" customFormat="1" ht="24.95" customHeight="1">
      <c r="A76" s="13">
        <v>74</v>
      </c>
      <c r="B76" s="46" t="s">
        <v>341</v>
      </c>
      <c r="C76" s="29" t="s">
        <v>37</v>
      </c>
      <c r="D76" s="15" t="s">
        <v>342</v>
      </c>
      <c r="E76" s="10">
        <v>44.5</v>
      </c>
      <c r="F76" s="32" t="s">
        <v>343</v>
      </c>
      <c r="G76" s="17">
        <v>60.1</v>
      </c>
      <c r="H76" s="26" t="s">
        <v>87</v>
      </c>
      <c r="I76" s="15" t="s">
        <v>344</v>
      </c>
      <c r="J76" s="8">
        <v>1</v>
      </c>
      <c r="K76" s="40" t="s">
        <v>340</v>
      </c>
      <c r="L76" s="31" t="s">
        <v>32</v>
      </c>
      <c r="M76" s="47" t="s">
        <v>33</v>
      </c>
      <c r="N76" s="47" t="s">
        <v>34</v>
      </c>
      <c r="O76" s="47" t="s">
        <v>345</v>
      </c>
      <c r="P76" s="26" t="s">
        <v>25</v>
      </c>
    </row>
    <row r="77" spans="1:16" s="1" customFormat="1" ht="24.95" customHeight="1">
      <c r="A77" s="13">
        <v>75</v>
      </c>
      <c r="B77" s="46" t="s">
        <v>346</v>
      </c>
      <c r="C77" s="29" t="s">
        <v>17</v>
      </c>
      <c r="D77" s="15" t="s">
        <v>347</v>
      </c>
      <c r="E77" s="10">
        <v>68.5</v>
      </c>
      <c r="F77" s="32" t="s">
        <v>348</v>
      </c>
      <c r="G77" s="17">
        <v>76.099999999999994</v>
      </c>
      <c r="H77" s="26" t="s">
        <v>87</v>
      </c>
      <c r="I77" s="15" t="s">
        <v>349</v>
      </c>
      <c r="J77" s="8" t="s">
        <v>177</v>
      </c>
      <c r="K77" s="40" t="s">
        <v>340</v>
      </c>
      <c r="L77" s="31" t="s">
        <v>40</v>
      </c>
      <c r="M77" s="47" t="s">
        <v>33</v>
      </c>
      <c r="N77" s="47" t="s">
        <v>163</v>
      </c>
      <c r="O77" s="47" t="s">
        <v>350</v>
      </c>
      <c r="P77" s="26" t="s">
        <v>25</v>
      </c>
    </row>
    <row r="78" spans="1:16" s="1" customFormat="1" ht="24.95" customHeight="1">
      <c r="A78" s="13">
        <v>76</v>
      </c>
      <c r="B78" s="46" t="s">
        <v>351</v>
      </c>
      <c r="C78" s="29" t="s">
        <v>37</v>
      </c>
      <c r="D78" s="15" t="s">
        <v>352</v>
      </c>
      <c r="E78" s="10">
        <v>69</v>
      </c>
      <c r="F78" s="32" t="s">
        <v>353</v>
      </c>
      <c r="G78" s="17">
        <v>75.8</v>
      </c>
      <c r="H78" s="26" t="s">
        <v>100</v>
      </c>
      <c r="I78" s="15" t="s">
        <v>349</v>
      </c>
      <c r="J78" s="8" t="s">
        <v>177</v>
      </c>
      <c r="K78" s="40" t="s">
        <v>340</v>
      </c>
      <c r="L78" s="31" t="s">
        <v>40</v>
      </c>
      <c r="M78" s="47" t="s">
        <v>22</v>
      </c>
      <c r="N78" s="47" t="s">
        <v>354</v>
      </c>
      <c r="O78" s="47" t="s">
        <v>355</v>
      </c>
      <c r="P78" s="26" t="s">
        <v>25</v>
      </c>
    </row>
    <row r="79" spans="1:16" s="1" customFormat="1" ht="24.95" customHeight="1">
      <c r="A79" s="13">
        <v>77</v>
      </c>
      <c r="B79" s="46" t="s">
        <v>356</v>
      </c>
      <c r="C79" s="29" t="s">
        <v>37</v>
      </c>
      <c r="D79" s="15" t="s">
        <v>357</v>
      </c>
      <c r="E79" s="10">
        <v>68</v>
      </c>
      <c r="F79" s="32" t="s">
        <v>358</v>
      </c>
      <c r="G79" s="17">
        <v>74</v>
      </c>
      <c r="H79" s="26" t="s">
        <v>113</v>
      </c>
      <c r="I79" s="15" t="s">
        <v>349</v>
      </c>
      <c r="J79" s="8" t="s">
        <v>177</v>
      </c>
      <c r="K79" s="40" t="s">
        <v>340</v>
      </c>
      <c r="L79" s="31" t="s">
        <v>40</v>
      </c>
      <c r="M79" s="47" t="s">
        <v>33</v>
      </c>
      <c r="N79" s="47" t="s">
        <v>163</v>
      </c>
      <c r="O79" s="47" t="s">
        <v>164</v>
      </c>
      <c r="P79" s="26" t="s">
        <v>25</v>
      </c>
    </row>
    <row r="80" spans="1:16" s="1" customFormat="1" ht="24.95" customHeight="1">
      <c r="A80" s="13">
        <v>78</v>
      </c>
      <c r="B80" s="46" t="s">
        <v>359</v>
      </c>
      <c r="C80" s="29" t="s">
        <v>17</v>
      </c>
      <c r="D80" s="15" t="s">
        <v>360</v>
      </c>
      <c r="E80" s="10">
        <v>64</v>
      </c>
      <c r="F80" s="32" t="s">
        <v>361</v>
      </c>
      <c r="G80" s="17">
        <v>71.8</v>
      </c>
      <c r="H80" s="26" t="s">
        <v>177</v>
      </c>
      <c r="I80" s="15" t="s">
        <v>349</v>
      </c>
      <c r="J80" s="8" t="s">
        <v>177</v>
      </c>
      <c r="K80" s="40" t="s">
        <v>340</v>
      </c>
      <c r="L80" s="31" t="s">
        <v>40</v>
      </c>
      <c r="M80" s="47" t="s">
        <v>33</v>
      </c>
      <c r="N80" s="47" t="s">
        <v>362</v>
      </c>
      <c r="O80" s="47" t="s">
        <v>363</v>
      </c>
      <c r="P80" s="26" t="s">
        <v>25</v>
      </c>
    </row>
    <row r="81" spans="1:16" s="1" customFormat="1" ht="24.95" customHeight="1">
      <c r="A81" s="13">
        <v>79</v>
      </c>
      <c r="B81" s="46" t="s">
        <v>364</v>
      </c>
      <c r="C81" s="29" t="s">
        <v>37</v>
      </c>
      <c r="D81" s="15" t="s">
        <v>365</v>
      </c>
      <c r="E81" s="10">
        <v>69.5</v>
      </c>
      <c r="F81" s="32" t="s">
        <v>366</v>
      </c>
      <c r="G81" s="17">
        <v>77.3</v>
      </c>
      <c r="H81" s="26" t="s">
        <v>87</v>
      </c>
      <c r="I81" s="15" t="s">
        <v>367</v>
      </c>
      <c r="J81" s="8" t="s">
        <v>87</v>
      </c>
      <c r="K81" s="40" t="s">
        <v>340</v>
      </c>
      <c r="L81" s="31" t="s">
        <v>108</v>
      </c>
      <c r="M81" s="47" t="s">
        <v>70</v>
      </c>
      <c r="N81" s="47" t="s">
        <v>368</v>
      </c>
      <c r="O81" s="47" t="s">
        <v>369</v>
      </c>
      <c r="P81" s="26" t="s">
        <v>25</v>
      </c>
    </row>
    <row r="82" spans="1:16" s="1" customFormat="1" ht="24.95" customHeight="1">
      <c r="A82" s="13">
        <v>80</v>
      </c>
      <c r="B82" s="46" t="s">
        <v>370</v>
      </c>
      <c r="C82" s="29" t="s">
        <v>37</v>
      </c>
      <c r="D82" s="15" t="s">
        <v>371</v>
      </c>
      <c r="E82" s="10">
        <v>76</v>
      </c>
      <c r="F82" s="32" t="s">
        <v>372</v>
      </c>
      <c r="G82" s="17">
        <v>80</v>
      </c>
      <c r="H82" s="26" t="s">
        <v>87</v>
      </c>
      <c r="I82" s="15" t="s">
        <v>373</v>
      </c>
      <c r="J82" s="8" t="s">
        <v>244</v>
      </c>
      <c r="K82" s="40" t="s">
        <v>340</v>
      </c>
      <c r="L82" s="31" t="s">
        <v>58</v>
      </c>
      <c r="M82" s="47" t="s">
        <v>22</v>
      </c>
      <c r="N82" s="47" t="s">
        <v>374</v>
      </c>
      <c r="O82" s="47" t="s">
        <v>149</v>
      </c>
      <c r="P82" s="26" t="s">
        <v>25</v>
      </c>
    </row>
    <row r="83" spans="1:16" s="1" customFormat="1" ht="24.95" customHeight="1">
      <c r="A83" s="13">
        <v>81</v>
      </c>
      <c r="B83" s="46" t="s">
        <v>375</v>
      </c>
      <c r="C83" s="29" t="s">
        <v>17</v>
      </c>
      <c r="D83" s="15" t="s">
        <v>376</v>
      </c>
      <c r="E83" s="10">
        <v>73</v>
      </c>
      <c r="F83" s="32" t="s">
        <v>377</v>
      </c>
      <c r="G83" s="17">
        <v>79.3</v>
      </c>
      <c r="H83" s="26" t="s">
        <v>100</v>
      </c>
      <c r="I83" s="15" t="s">
        <v>373</v>
      </c>
      <c r="J83" s="8" t="s">
        <v>244</v>
      </c>
      <c r="K83" s="40" t="s">
        <v>340</v>
      </c>
      <c r="L83" s="31" t="s">
        <v>58</v>
      </c>
      <c r="M83" s="47" t="s">
        <v>22</v>
      </c>
      <c r="N83" s="47" t="s">
        <v>378</v>
      </c>
      <c r="O83" s="47" t="s">
        <v>289</v>
      </c>
      <c r="P83" s="26" t="s">
        <v>25</v>
      </c>
    </row>
    <row r="84" spans="1:16" s="1" customFormat="1" ht="24.95" customHeight="1">
      <c r="A84" s="13">
        <v>82</v>
      </c>
      <c r="B84" s="46" t="s">
        <v>379</v>
      </c>
      <c r="C84" s="29" t="s">
        <v>37</v>
      </c>
      <c r="D84" s="15" t="s">
        <v>380</v>
      </c>
      <c r="E84" s="10">
        <v>73</v>
      </c>
      <c r="F84" s="32" t="s">
        <v>381</v>
      </c>
      <c r="G84" s="17">
        <v>78.400000000000006</v>
      </c>
      <c r="H84" s="26" t="s">
        <v>113</v>
      </c>
      <c r="I84" s="15" t="s">
        <v>373</v>
      </c>
      <c r="J84" s="8" t="s">
        <v>244</v>
      </c>
      <c r="K84" s="40" t="s">
        <v>340</v>
      </c>
      <c r="L84" s="31" t="s">
        <v>58</v>
      </c>
      <c r="M84" s="47" t="s">
        <v>22</v>
      </c>
      <c r="N84" s="47" t="s">
        <v>269</v>
      </c>
      <c r="O84" s="47" t="s">
        <v>382</v>
      </c>
      <c r="P84" s="26" t="s">
        <v>25</v>
      </c>
    </row>
    <row r="85" spans="1:16" s="1" customFormat="1" ht="24.95" customHeight="1">
      <c r="A85" s="13">
        <v>83</v>
      </c>
      <c r="B85" s="46" t="s">
        <v>383</v>
      </c>
      <c r="C85" s="29" t="s">
        <v>17</v>
      </c>
      <c r="D85" s="15" t="s">
        <v>384</v>
      </c>
      <c r="E85" s="10">
        <v>72</v>
      </c>
      <c r="F85" s="32" t="s">
        <v>205</v>
      </c>
      <c r="G85" s="17">
        <v>77.5</v>
      </c>
      <c r="H85" s="26" t="s">
        <v>177</v>
      </c>
      <c r="I85" s="15" t="s">
        <v>373</v>
      </c>
      <c r="J85" s="8" t="s">
        <v>244</v>
      </c>
      <c r="K85" s="40" t="s">
        <v>340</v>
      </c>
      <c r="L85" s="31" t="s">
        <v>58</v>
      </c>
      <c r="M85" s="47" t="s">
        <v>22</v>
      </c>
      <c r="N85" s="47" t="s">
        <v>23</v>
      </c>
      <c r="O85" s="47" t="s">
        <v>44</v>
      </c>
      <c r="P85" s="26" t="s">
        <v>25</v>
      </c>
    </row>
    <row r="86" spans="1:16" s="1" customFormat="1" ht="24.95" customHeight="1">
      <c r="A86" s="13">
        <v>84</v>
      </c>
      <c r="B86" s="46" t="s">
        <v>385</v>
      </c>
      <c r="C86" s="29" t="s">
        <v>17</v>
      </c>
      <c r="D86" s="15" t="s">
        <v>386</v>
      </c>
      <c r="E86" s="10">
        <v>77</v>
      </c>
      <c r="F86" s="32" t="s">
        <v>387</v>
      </c>
      <c r="G86" s="17">
        <v>77.400000000000006</v>
      </c>
      <c r="H86" s="26" t="s">
        <v>256</v>
      </c>
      <c r="I86" s="15" t="s">
        <v>373</v>
      </c>
      <c r="J86" s="8" t="s">
        <v>244</v>
      </c>
      <c r="K86" s="40" t="s">
        <v>340</v>
      </c>
      <c r="L86" s="31" t="s">
        <v>58</v>
      </c>
      <c r="M86" s="47" t="s">
        <v>22</v>
      </c>
      <c r="N86" s="47" t="s">
        <v>173</v>
      </c>
      <c r="O86" s="47" t="s">
        <v>28</v>
      </c>
      <c r="P86" s="26" t="s">
        <v>25</v>
      </c>
    </row>
    <row r="87" spans="1:16" s="1" customFormat="1" ht="24.95" customHeight="1">
      <c r="A87" s="13">
        <v>85</v>
      </c>
      <c r="B87" s="46" t="s">
        <v>388</v>
      </c>
      <c r="C87" s="29" t="s">
        <v>17</v>
      </c>
      <c r="D87" s="15" t="s">
        <v>389</v>
      </c>
      <c r="E87" s="10">
        <v>71</v>
      </c>
      <c r="F87" s="32" t="s">
        <v>390</v>
      </c>
      <c r="G87" s="17">
        <v>76.2</v>
      </c>
      <c r="H87" s="26" t="s">
        <v>261</v>
      </c>
      <c r="I87" s="15" t="s">
        <v>373</v>
      </c>
      <c r="J87" s="8" t="s">
        <v>244</v>
      </c>
      <c r="K87" s="40" t="s">
        <v>340</v>
      </c>
      <c r="L87" s="31" t="s">
        <v>58</v>
      </c>
      <c r="M87" s="47" t="s">
        <v>22</v>
      </c>
      <c r="N87" s="47" t="s">
        <v>391</v>
      </c>
      <c r="O87" s="47" t="s">
        <v>392</v>
      </c>
      <c r="P87" s="26" t="s">
        <v>25</v>
      </c>
    </row>
    <row r="88" spans="1:16" s="1" customFormat="1" ht="24.95" customHeight="1">
      <c r="A88" s="13">
        <v>86</v>
      </c>
      <c r="B88" s="46" t="s">
        <v>393</v>
      </c>
      <c r="C88" s="29" t="s">
        <v>17</v>
      </c>
      <c r="D88" s="15" t="s">
        <v>394</v>
      </c>
      <c r="E88" s="10">
        <v>72.5</v>
      </c>
      <c r="F88" s="32" t="s">
        <v>395</v>
      </c>
      <c r="G88" s="17">
        <v>75.7</v>
      </c>
      <c r="H88" s="26" t="s">
        <v>244</v>
      </c>
      <c r="I88" s="15" t="s">
        <v>373</v>
      </c>
      <c r="J88" s="8" t="s">
        <v>244</v>
      </c>
      <c r="K88" s="40" t="s">
        <v>340</v>
      </c>
      <c r="L88" s="31" t="s">
        <v>58</v>
      </c>
      <c r="M88" s="47" t="s">
        <v>22</v>
      </c>
      <c r="N88" s="47" t="s">
        <v>299</v>
      </c>
      <c r="O88" s="47" t="s">
        <v>48</v>
      </c>
      <c r="P88" s="26" t="s">
        <v>25</v>
      </c>
    </row>
    <row r="89" spans="1:16" s="1" customFormat="1" ht="24.95" customHeight="1">
      <c r="A89" s="13">
        <v>87</v>
      </c>
      <c r="B89" s="46" t="s">
        <v>396</v>
      </c>
      <c r="C89" s="29" t="s">
        <v>37</v>
      </c>
      <c r="D89" s="15" t="s">
        <v>397</v>
      </c>
      <c r="E89" s="10">
        <v>72.5</v>
      </c>
      <c r="F89" s="38" t="s">
        <v>398</v>
      </c>
      <c r="G89" s="17">
        <v>76.3</v>
      </c>
      <c r="H89" s="26" t="s">
        <v>87</v>
      </c>
      <c r="I89" s="15" t="s">
        <v>399</v>
      </c>
      <c r="J89" s="8" t="s">
        <v>87</v>
      </c>
      <c r="K89" s="40" t="s">
        <v>340</v>
      </c>
      <c r="L89" s="31" t="s">
        <v>88</v>
      </c>
      <c r="M89" s="47" t="s">
        <v>22</v>
      </c>
      <c r="N89" s="47" t="s">
        <v>400</v>
      </c>
      <c r="O89" s="47" t="s">
        <v>149</v>
      </c>
      <c r="P89" s="26" t="s">
        <v>25</v>
      </c>
    </row>
    <row r="90" spans="1:16" s="1" customFormat="1" ht="24.95" customHeight="1">
      <c r="A90" s="13">
        <v>88</v>
      </c>
      <c r="B90" s="46" t="s">
        <v>401</v>
      </c>
      <c r="C90" s="29" t="s">
        <v>37</v>
      </c>
      <c r="D90" s="15" t="s">
        <v>402</v>
      </c>
      <c r="E90" s="10">
        <v>76</v>
      </c>
      <c r="F90" s="38" t="s">
        <v>403</v>
      </c>
      <c r="G90" s="17">
        <v>74.900000000000006</v>
      </c>
      <c r="H90" s="26" t="s">
        <v>87</v>
      </c>
      <c r="I90" s="41" t="s">
        <v>404</v>
      </c>
      <c r="J90" s="8" t="s">
        <v>100</v>
      </c>
      <c r="K90" s="40" t="s">
        <v>340</v>
      </c>
      <c r="L90" s="31" t="s">
        <v>129</v>
      </c>
      <c r="M90" s="47" t="s">
        <v>22</v>
      </c>
      <c r="N90" s="47" t="s">
        <v>95</v>
      </c>
      <c r="O90" s="47" t="s">
        <v>90</v>
      </c>
      <c r="P90" s="26" t="s">
        <v>25</v>
      </c>
    </row>
    <row r="91" spans="1:16" s="1" customFormat="1" ht="24.95" customHeight="1">
      <c r="A91" s="13">
        <v>89</v>
      </c>
      <c r="B91" s="46" t="s">
        <v>405</v>
      </c>
      <c r="C91" s="29" t="s">
        <v>37</v>
      </c>
      <c r="D91" s="15" t="s">
        <v>406</v>
      </c>
      <c r="E91" s="10">
        <v>63.5</v>
      </c>
      <c r="F91" s="38" t="s">
        <v>407</v>
      </c>
      <c r="G91" s="17">
        <v>69.900000000000006</v>
      </c>
      <c r="H91" s="26" t="s">
        <v>100</v>
      </c>
      <c r="I91" s="41" t="s">
        <v>404</v>
      </c>
      <c r="J91" s="8" t="s">
        <v>100</v>
      </c>
      <c r="K91" s="40" t="s">
        <v>340</v>
      </c>
      <c r="L91" s="31" t="s">
        <v>129</v>
      </c>
      <c r="M91" s="47" t="s">
        <v>33</v>
      </c>
      <c r="N91" s="47" t="s">
        <v>201</v>
      </c>
      <c r="O91" s="47" t="s">
        <v>408</v>
      </c>
      <c r="P91" s="26" t="s">
        <v>25</v>
      </c>
    </row>
    <row r="92" spans="1:16" s="1" customFormat="1" ht="24.95" customHeight="1">
      <c r="A92" s="13">
        <v>90</v>
      </c>
      <c r="B92" s="46" t="s">
        <v>409</v>
      </c>
      <c r="C92" s="29" t="s">
        <v>37</v>
      </c>
      <c r="D92" s="15" t="s">
        <v>410</v>
      </c>
      <c r="E92" s="10">
        <v>70</v>
      </c>
      <c r="F92" s="38" t="s">
        <v>411</v>
      </c>
      <c r="G92" s="17">
        <v>72.900000000000006</v>
      </c>
      <c r="H92" s="26" t="s">
        <v>87</v>
      </c>
      <c r="I92" s="41" t="s">
        <v>412</v>
      </c>
      <c r="J92" s="8" t="s">
        <v>87</v>
      </c>
      <c r="K92" s="40" t="s">
        <v>340</v>
      </c>
      <c r="L92" s="31" t="s">
        <v>134</v>
      </c>
      <c r="M92" s="47" t="s">
        <v>22</v>
      </c>
      <c r="N92" s="47" t="s">
        <v>413</v>
      </c>
      <c r="O92" s="47" t="s">
        <v>414</v>
      </c>
      <c r="P92" s="26" t="s">
        <v>25</v>
      </c>
    </row>
    <row r="93" spans="1:16" s="1" customFormat="1" ht="24.95" customHeight="1">
      <c r="A93" s="13">
        <v>91</v>
      </c>
      <c r="B93" s="14" t="s">
        <v>415</v>
      </c>
      <c r="C93" s="21" t="s">
        <v>17</v>
      </c>
      <c r="D93" s="15" t="s">
        <v>416</v>
      </c>
      <c r="E93" s="10">
        <v>60.5</v>
      </c>
      <c r="F93" s="39">
        <v>75.2</v>
      </c>
      <c r="G93" s="12">
        <f>(E93+F93)*50%</f>
        <v>67.849999999999994</v>
      </c>
      <c r="H93" s="26" t="s">
        <v>87</v>
      </c>
      <c r="I93" s="15" t="s">
        <v>417</v>
      </c>
      <c r="J93" s="8" t="s">
        <v>87</v>
      </c>
      <c r="K93" s="40" t="s">
        <v>418</v>
      </c>
      <c r="L93" s="31" t="s">
        <v>21</v>
      </c>
      <c r="M93" s="47" t="s">
        <v>22</v>
      </c>
      <c r="N93" s="47" t="s">
        <v>419</v>
      </c>
      <c r="O93" s="47" t="s">
        <v>185</v>
      </c>
      <c r="P93" s="26" t="s">
        <v>25</v>
      </c>
    </row>
    <row r="94" spans="1:16" s="1" customFormat="1" ht="24.95" customHeight="1">
      <c r="A94" s="13">
        <v>92</v>
      </c>
      <c r="B94" s="46" t="s">
        <v>420</v>
      </c>
      <c r="C94" s="29" t="s">
        <v>37</v>
      </c>
      <c r="D94" s="15" t="s">
        <v>421</v>
      </c>
      <c r="E94" s="10">
        <v>67</v>
      </c>
      <c r="F94" s="14">
        <v>83.2</v>
      </c>
      <c r="G94" s="12">
        <v>75.099999999999994</v>
      </c>
      <c r="H94" s="26" t="s">
        <v>87</v>
      </c>
      <c r="I94" s="15" t="s">
        <v>422</v>
      </c>
      <c r="J94" s="26" t="s">
        <v>423</v>
      </c>
      <c r="K94" s="40" t="s">
        <v>418</v>
      </c>
      <c r="L94" s="31" t="s">
        <v>32</v>
      </c>
      <c r="M94" s="47" t="s">
        <v>33</v>
      </c>
      <c r="N94" s="47" t="s">
        <v>34</v>
      </c>
      <c r="O94" s="47" t="s">
        <v>35</v>
      </c>
      <c r="P94" s="26" t="s">
        <v>25</v>
      </c>
    </row>
    <row r="95" spans="1:16" s="1" customFormat="1" ht="24.95" customHeight="1">
      <c r="A95" s="13">
        <v>93</v>
      </c>
      <c r="B95" s="46" t="s">
        <v>424</v>
      </c>
      <c r="C95" s="29" t="s">
        <v>37</v>
      </c>
      <c r="D95" s="15" t="s">
        <v>425</v>
      </c>
      <c r="E95" s="10">
        <v>65</v>
      </c>
      <c r="F95" s="39">
        <v>84</v>
      </c>
      <c r="G95" s="12">
        <v>74.5</v>
      </c>
      <c r="H95" s="26" t="s">
        <v>100</v>
      </c>
      <c r="I95" s="15" t="s">
        <v>422</v>
      </c>
      <c r="J95" s="26" t="s">
        <v>423</v>
      </c>
      <c r="K95" s="40" t="s">
        <v>418</v>
      </c>
      <c r="L95" s="31" t="s">
        <v>32</v>
      </c>
      <c r="M95" s="47" t="s">
        <v>22</v>
      </c>
      <c r="N95" s="47" t="s">
        <v>426</v>
      </c>
      <c r="O95" s="47" t="s">
        <v>427</v>
      </c>
      <c r="P95" s="26" t="s">
        <v>25</v>
      </c>
    </row>
    <row r="96" spans="1:16" s="1" customFormat="1" ht="24.95" customHeight="1">
      <c r="A96" s="13">
        <v>94</v>
      </c>
      <c r="B96" s="46" t="s">
        <v>428</v>
      </c>
      <c r="C96" s="29" t="s">
        <v>37</v>
      </c>
      <c r="D96" s="15" t="s">
        <v>429</v>
      </c>
      <c r="E96" s="10">
        <v>66.5</v>
      </c>
      <c r="F96" s="10">
        <v>80</v>
      </c>
      <c r="G96" s="12">
        <v>73.25</v>
      </c>
      <c r="H96" s="26" t="s">
        <v>113</v>
      </c>
      <c r="I96" s="15" t="s">
        <v>422</v>
      </c>
      <c r="J96" s="26" t="s">
        <v>423</v>
      </c>
      <c r="K96" s="40" t="s">
        <v>418</v>
      </c>
      <c r="L96" s="31" t="s">
        <v>32</v>
      </c>
      <c r="M96" s="47" t="s">
        <v>33</v>
      </c>
      <c r="N96" s="47" t="s">
        <v>430</v>
      </c>
      <c r="O96" s="47" t="s">
        <v>35</v>
      </c>
      <c r="P96" s="26" t="s">
        <v>25</v>
      </c>
    </row>
    <row r="97" spans="1:16" s="1" customFormat="1" ht="24.95" customHeight="1">
      <c r="A97" s="13">
        <v>95</v>
      </c>
      <c r="B97" s="46" t="s">
        <v>431</v>
      </c>
      <c r="C97" s="29" t="s">
        <v>37</v>
      </c>
      <c r="D97" s="15" t="s">
        <v>432</v>
      </c>
      <c r="E97" s="10">
        <v>61</v>
      </c>
      <c r="F97" s="38" t="s">
        <v>433</v>
      </c>
      <c r="G97" s="12">
        <v>70.2</v>
      </c>
      <c r="H97" s="26" t="s">
        <v>177</v>
      </c>
      <c r="I97" s="15" t="s">
        <v>422</v>
      </c>
      <c r="J97" s="26" t="s">
        <v>423</v>
      </c>
      <c r="K97" s="40" t="s">
        <v>418</v>
      </c>
      <c r="L97" s="31" t="s">
        <v>32</v>
      </c>
      <c r="M97" s="47" t="s">
        <v>33</v>
      </c>
      <c r="N97" s="47" t="s">
        <v>434</v>
      </c>
      <c r="O97" s="47" t="s">
        <v>435</v>
      </c>
      <c r="P97" s="26" t="s">
        <v>25</v>
      </c>
    </row>
    <row r="98" spans="1:16" s="1" customFormat="1" ht="24.95" customHeight="1">
      <c r="A98" s="13">
        <v>96</v>
      </c>
      <c r="B98" s="46" t="s">
        <v>436</v>
      </c>
      <c r="C98" s="29" t="s">
        <v>37</v>
      </c>
      <c r="D98" s="15" t="s">
        <v>437</v>
      </c>
      <c r="E98" s="10">
        <v>58.5</v>
      </c>
      <c r="F98" s="39">
        <v>81.599999999999994</v>
      </c>
      <c r="G98" s="12">
        <v>70.05</v>
      </c>
      <c r="H98" s="26" t="s">
        <v>256</v>
      </c>
      <c r="I98" s="15" t="s">
        <v>422</v>
      </c>
      <c r="J98" s="26" t="s">
        <v>423</v>
      </c>
      <c r="K98" s="40" t="s">
        <v>418</v>
      </c>
      <c r="L98" s="31" t="s">
        <v>32</v>
      </c>
      <c r="M98" s="47" t="s">
        <v>33</v>
      </c>
      <c r="N98" s="47" t="s">
        <v>434</v>
      </c>
      <c r="O98" s="47" t="s">
        <v>35</v>
      </c>
      <c r="P98" s="26" t="s">
        <v>25</v>
      </c>
    </row>
    <row r="99" spans="1:16" s="1" customFormat="1" ht="24.95" customHeight="1">
      <c r="A99" s="13">
        <v>97</v>
      </c>
      <c r="B99" s="46" t="s">
        <v>438</v>
      </c>
      <c r="C99" s="29" t="s">
        <v>37</v>
      </c>
      <c r="D99" s="15" t="s">
        <v>439</v>
      </c>
      <c r="E99" s="10">
        <v>61</v>
      </c>
      <c r="F99" s="39">
        <v>76.599999999999994</v>
      </c>
      <c r="G99" s="12">
        <v>68.8</v>
      </c>
      <c r="H99" s="26" t="s">
        <v>261</v>
      </c>
      <c r="I99" s="15" t="s">
        <v>422</v>
      </c>
      <c r="J99" s="26" t="s">
        <v>423</v>
      </c>
      <c r="K99" s="40" t="s">
        <v>418</v>
      </c>
      <c r="L99" s="31" t="s">
        <v>32</v>
      </c>
      <c r="M99" s="47" t="s">
        <v>33</v>
      </c>
      <c r="N99" s="47" t="s">
        <v>434</v>
      </c>
      <c r="O99" s="47" t="s">
        <v>435</v>
      </c>
      <c r="P99" s="26" t="s">
        <v>25</v>
      </c>
    </row>
    <row r="100" spans="1:16" s="1" customFormat="1" ht="24.95" customHeight="1">
      <c r="A100" s="13">
        <v>98</v>
      </c>
      <c r="B100" s="46" t="s">
        <v>440</v>
      </c>
      <c r="C100" s="21" t="s">
        <v>17</v>
      </c>
      <c r="D100" s="15" t="s">
        <v>441</v>
      </c>
      <c r="E100" s="10">
        <v>57</v>
      </c>
      <c r="F100" s="14">
        <v>80</v>
      </c>
      <c r="G100" s="12">
        <v>68.5</v>
      </c>
      <c r="H100" s="26" t="s">
        <v>244</v>
      </c>
      <c r="I100" s="15" t="s">
        <v>422</v>
      </c>
      <c r="J100" s="26" t="s">
        <v>423</v>
      </c>
      <c r="K100" s="40" t="s">
        <v>418</v>
      </c>
      <c r="L100" s="31" t="s">
        <v>32</v>
      </c>
      <c r="M100" s="47" t="s">
        <v>33</v>
      </c>
      <c r="N100" s="47" t="s">
        <v>442</v>
      </c>
      <c r="O100" s="47" t="s">
        <v>35</v>
      </c>
      <c r="P100" s="26" t="s">
        <v>25</v>
      </c>
    </row>
    <row r="101" spans="1:16" s="1" customFormat="1" ht="24.95" customHeight="1">
      <c r="A101" s="13">
        <v>99</v>
      </c>
      <c r="B101" s="46" t="s">
        <v>443</v>
      </c>
      <c r="C101" s="21" t="s">
        <v>17</v>
      </c>
      <c r="D101" s="15" t="s">
        <v>444</v>
      </c>
      <c r="E101" s="10">
        <v>56.5</v>
      </c>
      <c r="F101" s="14">
        <v>80</v>
      </c>
      <c r="G101" s="12">
        <v>68.25</v>
      </c>
      <c r="H101" s="26" t="s">
        <v>445</v>
      </c>
      <c r="I101" s="15" t="s">
        <v>422</v>
      </c>
      <c r="J101" s="26" t="s">
        <v>423</v>
      </c>
      <c r="K101" s="40" t="s">
        <v>418</v>
      </c>
      <c r="L101" s="31" t="s">
        <v>32</v>
      </c>
      <c r="M101" s="47" t="s">
        <v>33</v>
      </c>
      <c r="N101" s="47" t="s">
        <v>34</v>
      </c>
      <c r="O101" s="47" t="s">
        <v>35</v>
      </c>
      <c r="P101" s="26" t="s">
        <v>25</v>
      </c>
    </row>
    <row r="102" spans="1:16" s="1" customFormat="1" ht="24.95" customHeight="1">
      <c r="A102" s="13">
        <v>100</v>
      </c>
      <c r="B102" s="46" t="s">
        <v>446</v>
      </c>
      <c r="C102" s="21" t="s">
        <v>17</v>
      </c>
      <c r="D102" s="15" t="s">
        <v>447</v>
      </c>
      <c r="E102" s="10">
        <v>52.5</v>
      </c>
      <c r="F102" s="14">
        <v>79.2</v>
      </c>
      <c r="G102" s="12">
        <v>65.849999999999994</v>
      </c>
      <c r="H102" s="26" t="s">
        <v>423</v>
      </c>
      <c r="I102" s="15" t="s">
        <v>422</v>
      </c>
      <c r="J102" s="26" t="s">
        <v>423</v>
      </c>
      <c r="K102" s="40" t="s">
        <v>418</v>
      </c>
      <c r="L102" s="31" t="s">
        <v>32</v>
      </c>
      <c r="M102" s="47" t="s">
        <v>33</v>
      </c>
      <c r="N102" s="47" t="s">
        <v>434</v>
      </c>
      <c r="O102" s="47" t="s">
        <v>448</v>
      </c>
      <c r="P102" s="26" t="s">
        <v>25</v>
      </c>
    </row>
    <row r="103" spans="1:16" s="1" customFormat="1" ht="24.95" customHeight="1">
      <c r="A103" s="13">
        <v>101</v>
      </c>
      <c r="B103" s="46" t="s">
        <v>449</v>
      </c>
      <c r="C103" s="21" t="s">
        <v>37</v>
      </c>
      <c r="D103" s="15" t="s">
        <v>450</v>
      </c>
      <c r="E103" s="10">
        <v>70.5</v>
      </c>
      <c r="F103" s="39">
        <v>85.2</v>
      </c>
      <c r="G103" s="12">
        <v>77.849999999999994</v>
      </c>
      <c r="H103" s="26" t="s">
        <v>87</v>
      </c>
      <c r="I103" s="15" t="s">
        <v>451</v>
      </c>
      <c r="J103" s="26" t="s">
        <v>113</v>
      </c>
      <c r="K103" s="40" t="s">
        <v>418</v>
      </c>
      <c r="L103" s="31" t="s">
        <v>40</v>
      </c>
      <c r="M103" s="47" t="s">
        <v>22</v>
      </c>
      <c r="N103" s="47" t="s">
        <v>269</v>
      </c>
      <c r="O103" s="47" t="s">
        <v>149</v>
      </c>
      <c r="P103" s="26" t="s">
        <v>25</v>
      </c>
    </row>
    <row r="104" spans="1:16" s="1" customFormat="1" ht="24.95" customHeight="1">
      <c r="A104" s="13">
        <v>102</v>
      </c>
      <c r="B104" s="46" t="s">
        <v>452</v>
      </c>
      <c r="C104" s="21" t="s">
        <v>37</v>
      </c>
      <c r="D104" s="15" t="s">
        <v>453</v>
      </c>
      <c r="E104" s="10">
        <v>72</v>
      </c>
      <c r="F104" s="39">
        <v>83.4</v>
      </c>
      <c r="G104" s="12">
        <v>77.7</v>
      </c>
      <c r="H104" s="26" t="s">
        <v>100</v>
      </c>
      <c r="I104" s="15" t="s">
        <v>451</v>
      </c>
      <c r="J104" s="26" t="s">
        <v>113</v>
      </c>
      <c r="K104" s="40" t="s">
        <v>418</v>
      </c>
      <c r="L104" s="31" t="s">
        <v>40</v>
      </c>
      <c r="M104" s="47" t="s">
        <v>22</v>
      </c>
      <c r="N104" s="47" t="s">
        <v>454</v>
      </c>
      <c r="O104" s="47" t="s">
        <v>455</v>
      </c>
      <c r="P104" s="26" t="s">
        <v>25</v>
      </c>
    </row>
    <row r="105" spans="1:16" s="1" customFormat="1" ht="24.95" customHeight="1">
      <c r="A105" s="13">
        <v>103</v>
      </c>
      <c r="B105" s="46" t="s">
        <v>456</v>
      </c>
      <c r="C105" s="21" t="s">
        <v>37</v>
      </c>
      <c r="D105" s="15" t="s">
        <v>457</v>
      </c>
      <c r="E105" s="10">
        <v>69</v>
      </c>
      <c r="F105" s="14">
        <v>85</v>
      </c>
      <c r="G105" s="12">
        <v>77</v>
      </c>
      <c r="H105" s="26" t="s">
        <v>113</v>
      </c>
      <c r="I105" s="15" t="s">
        <v>451</v>
      </c>
      <c r="J105" s="26" t="s">
        <v>113</v>
      </c>
      <c r="K105" s="40" t="s">
        <v>418</v>
      </c>
      <c r="L105" s="31" t="s">
        <v>40</v>
      </c>
      <c r="M105" s="47" t="s">
        <v>22</v>
      </c>
      <c r="N105" s="47" t="s">
        <v>206</v>
      </c>
      <c r="O105" s="47" t="s">
        <v>28</v>
      </c>
      <c r="P105" s="26" t="s">
        <v>25</v>
      </c>
    </row>
    <row r="106" spans="1:16" s="1" customFormat="1" ht="24.95" customHeight="1">
      <c r="A106" s="13">
        <v>104</v>
      </c>
      <c r="B106" s="14" t="s">
        <v>458</v>
      </c>
      <c r="C106" s="21" t="s">
        <v>17</v>
      </c>
      <c r="D106" s="15" t="s">
        <v>459</v>
      </c>
      <c r="E106" s="10">
        <v>71</v>
      </c>
      <c r="F106" s="39">
        <v>84</v>
      </c>
      <c r="G106" s="12">
        <v>77.5</v>
      </c>
      <c r="H106" s="26" t="s">
        <v>87</v>
      </c>
      <c r="I106" s="15" t="s">
        <v>460</v>
      </c>
      <c r="J106" s="26" t="s">
        <v>87</v>
      </c>
      <c r="K106" s="40" t="s">
        <v>418</v>
      </c>
      <c r="L106" s="31" t="s">
        <v>108</v>
      </c>
      <c r="M106" s="47" t="s">
        <v>22</v>
      </c>
      <c r="N106" s="47" t="s">
        <v>95</v>
      </c>
      <c r="O106" s="47" t="s">
        <v>207</v>
      </c>
      <c r="P106" s="26" t="s">
        <v>25</v>
      </c>
    </row>
    <row r="107" spans="1:16" s="1" customFormat="1" ht="24.95" customHeight="1">
      <c r="A107" s="13">
        <v>105</v>
      </c>
      <c r="B107" s="46" t="s">
        <v>461</v>
      </c>
      <c r="C107" s="21" t="s">
        <v>37</v>
      </c>
      <c r="D107" s="15" t="s">
        <v>462</v>
      </c>
      <c r="E107" s="10">
        <v>77</v>
      </c>
      <c r="F107" s="39">
        <v>84.4</v>
      </c>
      <c r="G107" s="12">
        <v>80.7</v>
      </c>
      <c r="H107" s="26" t="s">
        <v>87</v>
      </c>
      <c r="I107" s="15" t="s">
        <v>463</v>
      </c>
      <c r="J107" s="26" t="s">
        <v>261</v>
      </c>
      <c r="K107" s="40" t="s">
        <v>418</v>
      </c>
      <c r="L107" s="31" t="s">
        <v>58</v>
      </c>
      <c r="M107" s="47" t="s">
        <v>22</v>
      </c>
      <c r="N107" s="47" t="s">
        <v>464</v>
      </c>
      <c r="O107" s="47" t="s">
        <v>60</v>
      </c>
      <c r="P107" s="26" t="s">
        <v>25</v>
      </c>
    </row>
    <row r="108" spans="1:16" s="1" customFormat="1" ht="24.95" customHeight="1">
      <c r="A108" s="13">
        <v>106</v>
      </c>
      <c r="B108" s="46" t="s">
        <v>465</v>
      </c>
      <c r="C108" s="21" t="s">
        <v>37</v>
      </c>
      <c r="D108" s="15" t="s">
        <v>466</v>
      </c>
      <c r="E108" s="10">
        <v>73</v>
      </c>
      <c r="F108" s="14">
        <v>84.8</v>
      </c>
      <c r="G108" s="12">
        <v>78.900000000000006</v>
      </c>
      <c r="H108" s="26" t="s">
        <v>100</v>
      </c>
      <c r="I108" s="15" t="s">
        <v>463</v>
      </c>
      <c r="J108" s="26" t="s">
        <v>261</v>
      </c>
      <c r="K108" s="40" t="s">
        <v>418</v>
      </c>
      <c r="L108" s="31" t="s">
        <v>58</v>
      </c>
      <c r="M108" s="47" t="s">
        <v>22</v>
      </c>
      <c r="N108" s="47" t="s">
        <v>148</v>
      </c>
      <c r="O108" s="47" t="s">
        <v>28</v>
      </c>
      <c r="P108" s="26" t="s">
        <v>25</v>
      </c>
    </row>
    <row r="109" spans="1:16" s="1" customFormat="1" ht="24.95" customHeight="1">
      <c r="A109" s="13">
        <v>107</v>
      </c>
      <c r="B109" s="46" t="s">
        <v>467</v>
      </c>
      <c r="C109" s="21" t="s">
        <v>37</v>
      </c>
      <c r="D109" s="15" t="s">
        <v>468</v>
      </c>
      <c r="E109" s="10">
        <v>71.5</v>
      </c>
      <c r="F109" s="39">
        <v>84.4</v>
      </c>
      <c r="G109" s="12">
        <v>77.95</v>
      </c>
      <c r="H109" s="26" t="s">
        <v>113</v>
      </c>
      <c r="I109" s="15" t="s">
        <v>463</v>
      </c>
      <c r="J109" s="26" t="s">
        <v>261</v>
      </c>
      <c r="K109" s="40" t="s">
        <v>418</v>
      </c>
      <c r="L109" s="31" t="s">
        <v>58</v>
      </c>
      <c r="M109" s="47" t="s">
        <v>22</v>
      </c>
      <c r="N109" s="47" t="s">
        <v>288</v>
      </c>
      <c r="O109" s="47" t="s">
        <v>44</v>
      </c>
      <c r="P109" s="26" t="s">
        <v>25</v>
      </c>
    </row>
    <row r="110" spans="1:16" s="1" customFormat="1" ht="24.95" customHeight="1">
      <c r="A110" s="13">
        <v>108</v>
      </c>
      <c r="B110" s="46" t="s">
        <v>469</v>
      </c>
      <c r="C110" s="21" t="s">
        <v>37</v>
      </c>
      <c r="D110" s="15" t="s">
        <v>470</v>
      </c>
      <c r="E110" s="10">
        <v>72</v>
      </c>
      <c r="F110" s="14">
        <v>83.4</v>
      </c>
      <c r="G110" s="12">
        <v>77.7</v>
      </c>
      <c r="H110" s="26" t="s">
        <v>177</v>
      </c>
      <c r="I110" s="15" t="s">
        <v>463</v>
      </c>
      <c r="J110" s="26" t="s">
        <v>261</v>
      </c>
      <c r="K110" s="40" t="s">
        <v>418</v>
      </c>
      <c r="L110" s="31" t="s">
        <v>58</v>
      </c>
      <c r="M110" s="47" t="s">
        <v>22</v>
      </c>
      <c r="N110" s="47" t="s">
        <v>257</v>
      </c>
      <c r="O110" s="47" t="s">
        <v>149</v>
      </c>
      <c r="P110" s="26" t="s">
        <v>25</v>
      </c>
    </row>
    <row r="111" spans="1:16" s="1" customFormat="1" ht="24.95" customHeight="1">
      <c r="A111" s="13">
        <v>109</v>
      </c>
      <c r="B111" s="46" t="s">
        <v>471</v>
      </c>
      <c r="C111" s="21" t="s">
        <v>17</v>
      </c>
      <c r="D111" s="15" t="s">
        <v>472</v>
      </c>
      <c r="E111" s="10">
        <v>70</v>
      </c>
      <c r="F111" s="39">
        <v>85</v>
      </c>
      <c r="G111" s="12">
        <v>77.5</v>
      </c>
      <c r="H111" s="26" t="s">
        <v>256</v>
      </c>
      <c r="I111" s="15" t="s">
        <v>463</v>
      </c>
      <c r="J111" s="26" t="s">
        <v>261</v>
      </c>
      <c r="K111" s="40" t="s">
        <v>418</v>
      </c>
      <c r="L111" s="31" t="s">
        <v>58</v>
      </c>
      <c r="M111" s="47" t="s">
        <v>22</v>
      </c>
      <c r="N111" s="47" t="s">
        <v>473</v>
      </c>
      <c r="O111" s="47" t="s">
        <v>474</v>
      </c>
      <c r="P111" s="26" t="s">
        <v>25</v>
      </c>
    </row>
    <row r="112" spans="1:16" s="1" customFormat="1" ht="24.95" customHeight="1">
      <c r="A112" s="13">
        <v>110</v>
      </c>
      <c r="B112" s="46" t="s">
        <v>475</v>
      </c>
      <c r="C112" s="21" t="s">
        <v>17</v>
      </c>
      <c r="D112" s="15" t="s">
        <v>476</v>
      </c>
      <c r="E112" s="10">
        <v>70</v>
      </c>
      <c r="F112" s="10">
        <v>83</v>
      </c>
      <c r="G112" s="12">
        <v>76.5</v>
      </c>
      <c r="H112" s="26" t="s">
        <v>261</v>
      </c>
      <c r="I112" s="15" t="s">
        <v>463</v>
      </c>
      <c r="J112" s="26" t="s">
        <v>261</v>
      </c>
      <c r="K112" s="40" t="s">
        <v>418</v>
      </c>
      <c r="L112" s="31" t="s">
        <v>58</v>
      </c>
      <c r="M112" s="47" t="s">
        <v>22</v>
      </c>
      <c r="N112" s="47" t="s">
        <v>477</v>
      </c>
      <c r="O112" s="47" t="s">
        <v>149</v>
      </c>
      <c r="P112" s="26" t="s">
        <v>25</v>
      </c>
    </row>
    <row r="113" spans="1:16" s="1" customFormat="1" ht="24.95" customHeight="1">
      <c r="A113" s="13">
        <v>111</v>
      </c>
      <c r="B113" s="14" t="s">
        <v>478</v>
      </c>
      <c r="C113" s="21" t="s">
        <v>37</v>
      </c>
      <c r="D113" s="15" t="s">
        <v>479</v>
      </c>
      <c r="E113" s="10">
        <v>69.5</v>
      </c>
      <c r="F113" s="10">
        <v>85</v>
      </c>
      <c r="G113" s="12">
        <v>77.25</v>
      </c>
      <c r="H113" s="26" t="s">
        <v>87</v>
      </c>
      <c r="I113" s="15" t="s">
        <v>480</v>
      </c>
      <c r="J113" s="26" t="s">
        <v>87</v>
      </c>
      <c r="K113" s="40" t="s">
        <v>418</v>
      </c>
      <c r="L113" s="31" t="s">
        <v>76</v>
      </c>
      <c r="M113" s="47" t="s">
        <v>22</v>
      </c>
      <c r="N113" s="47" t="s">
        <v>284</v>
      </c>
      <c r="O113" s="47" t="s">
        <v>355</v>
      </c>
      <c r="P113" s="26" t="s">
        <v>25</v>
      </c>
    </row>
    <row r="114" spans="1:16" s="1" customFormat="1" ht="24.95" customHeight="1">
      <c r="A114" s="13">
        <v>112</v>
      </c>
      <c r="B114" s="46" t="s">
        <v>481</v>
      </c>
      <c r="C114" s="21" t="s">
        <v>17</v>
      </c>
      <c r="D114" s="15" t="s">
        <v>482</v>
      </c>
      <c r="E114" s="10">
        <v>70</v>
      </c>
      <c r="F114" s="10">
        <v>80.2</v>
      </c>
      <c r="G114" s="12">
        <v>75.099999999999994</v>
      </c>
      <c r="H114" s="26" t="s">
        <v>87</v>
      </c>
      <c r="I114" s="15" t="s">
        <v>483</v>
      </c>
      <c r="J114" s="26" t="s">
        <v>87</v>
      </c>
      <c r="K114" s="40" t="s">
        <v>418</v>
      </c>
      <c r="L114" s="31" t="s">
        <v>88</v>
      </c>
      <c r="M114" s="47" t="s">
        <v>22</v>
      </c>
      <c r="N114" s="47" t="s">
        <v>484</v>
      </c>
      <c r="O114" s="47" t="s">
        <v>28</v>
      </c>
      <c r="P114" s="26" t="s">
        <v>25</v>
      </c>
    </row>
    <row r="115" spans="1:16" s="1" customFormat="1" ht="24.95" customHeight="1">
      <c r="A115" s="13">
        <v>113</v>
      </c>
      <c r="B115" s="46" t="s">
        <v>485</v>
      </c>
      <c r="C115" s="21" t="s">
        <v>17</v>
      </c>
      <c r="D115" s="15" t="s">
        <v>486</v>
      </c>
      <c r="E115" s="38" t="s">
        <v>487</v>
      </c>
      <c r="F115" s="10">
        <v>86.4</v>
      </c>
      <c r="G115" s="12">
        <v>81.2</v>
      </c>
      <c r="H115" s="26" t="s">
        <v>87</v>
      </c>
      <c r="I115" s="15" t="s">
        <v>488</v>
      </c>
      <c r="J115" s="26" t="s">
        <v>100</v>
      </c>
      <c r="K115" s="40" t="s">
        <v>418</v>
      </c>
      <c r="L115" s="31" t="s">
        <v>129</v>
      </c>
      <c r="M115" s="47" t="s">
        <v>22</v>
      </c>
      <c r="N115" s="47" t="s">
        <v>489</v>
      </c>
      <c r="O115" s="47" t="s">
        <v>308</v>
      </c>
      <c r="P115" s="26" t="s">
        <v>25</v>
      </c>
    </row>
    <row r="116" spans="1:16" s="1" customFormat="1" ht="24.95" customHeight="1">
      <c r="A116" s="13">
        <v>114</v>
      </c>
      <c r="B116" s="46" t="s">
        <v>490</v>
      </c>
      <c r="C116" s="21" t="s">
        <v>17</v>
      </c>
      <c r="D116" s="15" t="s">
        <v>491</v>
      </c>
      <c r="E116" s="38" t="s">
        <v>492</v>
      </c>
      <c r="F116" s="39">
        <v>85</v>
      </c>
      <c r="G116" s="12">
        <v>79.75</v>
      </c>
      <c r="H116" s="26" t="s">
        <v>100</v>
      </c>
      <c r="I116" s="15" t="s">
        <v>488</v>
      </c>
      <c r="J116" s="26" t="s">
        <v>100</v>
      </c>
      <c r="K116" s="40" t="s">
        <v>418</v>
      </c>
      <c r="L116" s="31" t="s">
        <v>129</v>
      </c>
      <c r="M116" s="47" t="s">
        <v>70</v>
      </c>
      <c r="N116" s="47" t="s">
        <v>493</v>
      </c>
      <c r="O116" s="47" t="s">
        <v>494</v>
      </c>
      <c r="P116" s="26" t="s">
        <v>25</v>
      </c>
    </row>
    <row r="117" spans="1:16" s="1" customFormat="1" ht="24.95" customHeight="1">
      <c r="A117" s="13">
        <v>115</v>
      </c>
      <c r="B117" s="46" t="s">
        <v>495</v>
      </c>
      <c r="C117" s="21" t="s">
        <v>17</v>
      </c>
      <c r="D117" s="15" t="s">
        <v>496</v>
      </c>
      <c r="E117" s="10">
        <v>62.5</v>
      </c>
      <c r="F117" s="14">
        <v>80.2</v>
      </c>
      <c r="G117" s="12">
        <v>71.349999999999994</v>
      </c>
      <c r="H117" s="26" t="s">
        <v>87</v>
      </c>
      <c r="I117" s="15" t="s">
        <v>497</v>
      </c>
      <c r="J117" s="26" t="s">
        <v>87</v>
      </c>
      <c r="K117" s="40" t="s">
        <v>418</v>
      </c>
      <c r="L117" s="31" t="s">
        <v>134</v>
      </c>
      <c r="M117" s="47" t="s">
        <v>33</v>
      </c>
      <c r="N117" s="47" t="s">
        <v>307</v>
      </c>
      <c r="O117" s="47" t="s">
        <v>498</v>
      </c>
      <c r="P117" s="26" t="s">
        <v>25</v>
      </c>
    </row>
    <row r="118" spans="1:16" s="1" customFormat="1" ht="24.95" customHeight="1">
      <c r="A118" s="13">
        <v>116</v>
      </c>
      <c r="B118" s="46" t="s">
        <v>499</v>
      </c>
      <c r="C118" s="21" t="s">
        <v>37</v>
      </c>
      <c r="D118" s="15" t="s">
        <v>500</v>
      </c>
      <c r="E118" s="10">
        <v>66.5</v>
      </c>
      <c r="F118" s="10">
        <v>86.4</v>
      </c>
      <c r="G118" s="17">
        <v>76.45</v>
      </c>
      <c r="H118" s="26" t="s">
        <v>87</v>
      </c>
      <c r="I118" s="15" t="s">
        <v>501</v>
      </c>
      <c r="J118" s="26" t="s">
        <v>87</v>
      </c>
      <c r="K118" s="40" t="s">
        <v>502</v>
      </c>
      <c r="L118" s="31" t="s">
        <v>21</v>
      </c>
      <c r="M118" s="47" t="s">
        <v>22</v>
      </c>
      <c r="N118" s="47" t="s">
        <v>262</v>
      </c>
      <c r="O118" s="47" t="s">
        <v>289</v>
      </c>
      <c r="P118" s="26" t="s">
        <v>25</v>
      </c>
    </row>
    <row r="119" spans="1:16" s="1" customFormat="1" ht="24.95" customHeight="1">
      <c r="A119" s="13">
        <v>117</v>
      </c>
      <c r="B119" s="46" t="s">
        <v>503</v>
      </c>
      <c r="C119" s="21" t="s">
        <v>37</v>
      </c>
      <c r="D119" s="15" t="s">
        <v>504</v>
      </c>
      <c r="E119" s="10">
        <v>45</v>
      </c>
      <c r="F119" s="10">
        <v>78</v>
      </c>
      <c r="G119" s="17">
        <v>61.5</v>
      </c>
      <c r="H119" s="26" t="s">
        <v>87</v>
      </c>
      <c r="I119" s="15" t="s">
        <v>505</v>
      </c>
      <c r="J119" s="26" t="s">
        <v>100</v>
      </c>
      <c r="K119" s="40" t="s">
        <v>502</v>
      </c>
      <c r="L119" s="31" t="s">
        <v>32</v>
      </c>
      <c r="M119" s="47" t="s">
        <v>33</v>
      </c>
      <c r="N119" s="47" t="s">
        <v>34</v>
      </c>
      <c r="O119" s="47" t="s">
        <v>35</v>
      </c>
      <c r="P119" s="26" t="s">
        <v>25</v>
      </c>
    </row>
    <row r="120" spans="1:16" s="1" customFormat="1" ht="24.95" customHeight="1">
      <c r="A120" s="13">
        <v>118</v>
      </c>
      <c r="B120" s="46" t="s">
        <v>506</v>
      </c>
      <c r="C120" s="21" t="s">
        <v>17</v>
      </c>
      <c r="D120" s="15" t="s">
        <v>507</v>
      </c>
      <c r="E120" s="10">
        <v>71.5</v>
      </c>
      <c r="F120" s="10">
        <v>86.4</v>
      </c>
      <c r="G120" s="17">
        <v>78.95</v>
      </c>
      <c r="H120" s="26" t="s">
        <v>87</v>
      </c>
      <c r="I120" s="15" t="s">
        <v>508</v>
      </c>
      <c r="J120" s="26" t="s">
        <v>87</v>
      </c>
      <c r="K120" s="40" t="s">
        <v>502</v>
      </c>
      <c r="L120" s="31" t="s">
        <v>40</v>
      </c>
      <c r="M120" s="47" t="s">
        <v>22</v>
      </c>
      <c r="N120" s="47" t="s">
        <v>23</v>
      </c>
      <c r="O120" s="47" t="s">
        <v>44</v>
      </c>
      <c r="P120" s="26" t="s">
        <v>25</v>
      </c>
    </row>
    <row r="121" spans="1:16" s="1" customFormat="1" ht="24.95" customHeight="1">
      <c r="A121" s="13">
        <v>119</v>
      </c>
      <c r="B121" s="46" t="s">
        <v>509</v>
      </c>
      <c r="C121" s="21" t="s">
        <v>37</v>
      </c>
      <c r="D121" s="15" t="s">
        <v>510</v>
      </c>
      <c r="E121" s="10">
        <v>73</v>
      </c>
      <c r="F121" s="10">
        <v>80.8</v>
      </c>
      <c r="G121" s="17">
        <v>76.900000000000006</v>
      </c>
      <c r="H121" s="26" t="s">
        <v>87</v>
      </c>
      <c r="I121" s="15" t="s">
        <v>511</v>
      </c>
      <c r="J121" s="26" t="s">
        <v>100</v>
      </c>
      <c r="K121" s="40" t="s">
        <v>502</v>
      </c>
      <c r="L121" s="31" t="s">
        <v>108</v>
      </c>
      <c r="M121" s="47" t="s">
        <v>22</v>
      </c>
      <c r="N121" s="47" t="s">
        <v>324</v>
      </c>
      <c r="O121" s="47" t="s">
        <v>512</v>
      </c>
      <c r="P121" s="26" t="s">
        <v>25</v>
      </c>
    </row>
    <row r="122" spans="1:16" s="1" customFormat="1" ht="24.95" customHeight="1">
      <c r="A122" s="13">
        <v>120</v>
      </c>
      <c r="B122" s="46" t="s">
        <v>513</v>
      </c>
      <c r="C122" s="21" t="s">
        <v>17</v>
      </c>
      <c r="D122" s="15" t="s">
        <v>514</v>
      </c>
      <c r="E122" s="10">
        <v>68</v>
      </c>
      <c r="F122" s="10">
        <v>83.8</v>
      </c>
      <c r="G122" s="17">
        <v>75.900000000000006</v>
      </c>
      <c r="H122" s="26" t="s">
        <v>100</v>
      </c>
      <c r="I122" s="15" t="s">
        <v>511</v>
      </c>
      <c r="J122" s="26" t="s">
        <v>100</v>
      </c>
      <c r="K122" s="40" t="s">
        <v>502</v>
      </c>
      <c r="L122" s="31" t="s">
        <v>108</v>
      </c>
      <c r="M122" s="47" t="s">
        <v>22</v>
      </c>
      <c r="N122" s="47" t="s">
        <v>114</v>
      </c>
      <c r="O122" s="47" t="s">
        <v>515</v>
      </c>
      <c r="P122" s="26" t="s">
        <v>25</v>
      </c>
    </row>
    <row r="123" spans="1:16" s="1" customFormat="1" ht="24.95" customHeight="1">
      <c r="A123" s="13">
        <v>121</v>
      </c>
      <c r="B123" s="46" t="s">
        <v>516</v>
      </c>
      <c r="C123" s="21" t="s">
        <v>37</v>
      </c>
      <c r="D123" s="15" t="s">
        <v>517</v>
      </c>
      <c r="E123" s="10">
        <v>72</v>
      </c>
      <c r="F123" s="10">
        <v>87.8</v>
      </c>
      <c r="G123" s="17">
        <v>79.900000000000006</v>
      </c>
      <c r="H123" s="26" t="s">
        <v>87</v>
      </c>
      <c r="I123" s="15" t="s">
        <v>518</v>
      </c>
      <c r="J123" s="26" t="s">
        <v>113</v>
      </c>
      <c r="K123" s="40" t="s">
        <v>502</v>
      </c>
      <c r="L123" s="31" t="s">
        <v>58</v>
      </c>
      <c r="M123" s="47" t="s">
        <v>22</v>
      </c>
      <c r="N123" s="47" t="s">
        <v>519</v>
      </c>
      <c r="O123" s="47" t="s">
        <v>28</v>
      </c>
      <c r="P123" s="26" t="s">
        <v>25</v>
      </c>
    </row>
    <row r="124" spans="1:16" s="1" customFormat="1" ht="24.95" customHeight="1">
      <c r="A124" s="13">
        <v>122</v>
      </c>
      <c r="B124" s="46" t="s">
        <v>520</v>
      </c>
      <c r="C124" s="21" t="s">
        <v>37</v>
      </c>
      <c r="D124" s="15" t="s">
        <v>521</v>
      </c>
      <c r="E124" s="10">
        <v>69.5</v>
      </c>
      <c r="F124" s="10">
        <v>85.8</v>
      </c>
      <c r="G124" s="17">
        <v>77.650000000000006</v>
      </c>
      <c r="H124" s="26" t="s">
        <v>100</v>
      </c>
      <c r="I124" s="15" t="s">
        <v>518</v>
      </c>
      <c r="J124" s="26" t="s">
        <v>113</v>
      </c>
      <c r="K124" s="40" t="s">
        <v>502</v>
      </c>
      <c r="L124" s="31" t="s">
        <v>58</v>
      </c>
      <c r="M124" s="47" t="s">
        <v>22</v>
      </c>
      <c r="N124" s="47" t="s">
        <v>522</v>
      </c>
      <c r="O124" s="47" t="s">
        <v>523</v>
      </c>
      <c r="P124" s="26" t="s">
        <v>25</v>
      </c>
    </row>
    <row r="125" spans="1:16" s="1" customFormat="1" ht="24.95" customHeight="1">
      <c r="A125" s="13">
        <v>123</v>
      </c>
      <c r="B125" s="46" t="s">
        <v>524</v>
      </c>
      <c r="C125" s="21" t="s">
        <v>17</v>
      </c>
      <c r="D125" s="15" t="s">
        <v>525</v>
      </c>
      <c r="E125" s="10">
        <v>68</v>
      </c>
      <c r="F125" s="10">
        <v>84.8</v>
      </c>
      <c r="G125" s="17">
        <v>76.400000000000006</v>
      </c>
      <c r="H125" s="26" t="s">
        <v>113</v>
      </c>
      <c r="I125" s="15" t="s">
        <v>518</v>
      </c>
      <c r="J125" s="26" t="s">
        <v>113</v>
      </c>
      <c r="K125" s="40" t="s">
        <v>502</v>
      </c>
      <c r="L125" s="31" t="s">
        <v>58</v>
      </c>
      <c r="M125" s="47" t="s">
        <v>22</v>
      </c>
      <c r="N125" s="47" t="s">
        <v>526</v>
      </c>
      <c r="O125" s="47" t="s">
        <v>54</v>
      </c>
      <c r="P125" s="26" t="s">
        <v>25</v>
      </c>
    </row>
    <row r="126" spans="1:16" s="1" customFormat="1" ht="24.95" customHeight="1">
      <c r="A126" s="13">
        <v>124</v>
      </c>
      <c r="B126" s="46" t="s">
        <v>527</v>
      </c>
      <c r="C126" s="21" t="s">
        <v>37</v>
      </c>
      <c r="D126" s="15" t="s">
        <v>528</v>
      </c>
      <c r="E126" s="10">
        <v>69</v>
      </c>
      <c r="F126" s="10">
        <v>81.8</v>
      </c>
      <c r="G126" s="17">
        <v>75.400000000000006</v>
      </c>
      <c r="H126" s="26" t="s">
        <v>87</v>
      </c>
      <c r="I126" s="15" t="s">
        <v>529</v>
      </c>
      <c r="J126" s="26" t="s">
        <v>87</v>
      </c>
      <c r="K126" s="40" t="s">
        <v>502</v>
      </c>
      <c r="L126" s="31" t="s">
        <v>76</v>
      </c>
      <c r="M126" s="47" t="s">
        <v>33</v>
      </c>
      <c r="N126" s="47" t="s">
        <v>530</v>
      </c>
      <c r="O126" s="47" t="s">
        <v>258</v>
      </c>
      <c r="P126" s="26" t="s">
        <v>25</v>
      </c>
    </row>
    <row r="127" spans="1:16" s="1" customFormat="1" ht="24.95" customHeight="1">
      <c r="A127" s="13">
        <v>125</v>
      </c>
      <c r="B127" s="46" t="s">
        <v>531</v>
      </c>
      <c r="C127" s="21" t="s">
        <v>17</v>
      </c>
      <c r="D127" s="15" t="s">
        <v>532</v>
      </c>
      <c r="E127" s="10">
        <v>75.5</v>
      </c>
      <c r="F127" s="10">
        <v>79.8</v>
      </c>
      <c r="G127" s="17">
        <v>77.650000000000006</v>
      </c>
      <c r="H127" s="26" t="s">
        <v>87</v>
      </c>
      <c r="I127" s="15" t="s">
        <v>533</v>
      </c>
      <c r="J127" s="26" t="s">
        <v>87</v>
      </c>
      <c r="K127" s="40" t="s">
        <v>502</v>
      </c>
      <c r="L127" s="31" t="s">
        <v>88</v>
      </c>
      <c r="M127" s="47" t="s">
        <v>22</v>
      </c>
      <c r="N127" s="47" t="s">
        <v>257</v>
      </c>
      <c r="O127" s="47" t="s">
        <v>207</v>
      </c>
      <c r="P127" s="26" t="s">
        <v>25</v>
      </c>
    </row>
    <row r="128" spans="1:16" s="1" customFormat="1" ht="24.95" customHeight="1">
      <c r="A128" s="13">
        <v>126</v>
      </c>
      <c r="B128" s="46" t="s">
        <v>534</v>
      </c>
      <c r="C128" s="21" t="s">
        <v>37</v>
      </c>
      <c r="D128" s="15" t="s">
        <v>535</v>
      </c>
      <c r="E128" s="10">
        <v>65.5</v>
      </c>
      <c r="F128" s="10">
        <v>85.8</v>
      </c>
      <c r="G128" s="17">
        <v>75.650000000000006</v>
      </c>
      <c r="H128" s="26" t="s">
        <v>87</v>
      </c>
      <c r="I128" s="15" t="s">
        <v>536</v>
      </c>
      <c r="J128" s="26" t="s">
        <v>87</v>
      </c>
      <c r="K128" s="40" t="s">
        <v>502</v>
      </c>
      <c r="L128" s="31" t="s">
        <v>129</v>
      </c>
      <c r="M128" s="47" t="s">
        <v>33</v>
      </c>
      <c r="N128" s="47" t="s">
        <v>537</v>
      </c>
      <c r="O128" s="47" t="s">
        <v>538</v>
      </c>
      <c r="P128" s="26" t="s">
        <v>25</v>
      </c>
    </row>
    <row r="129" spans="1:16" s="1" customFormat="1" ht="24.95" customHeight="1">
      <c r="A129" s="13">
        <v>127</v>
      </c>
      <c r="B129" s="46" t="s">
        <v>539</v>
      </c>
      <c r="C129" s="21" t="s">
        <v>17</v>
      </c>
      <c r="D129" s="15" t="s">
        <v>540</v>
      </c>
      <c r="E129" s="10">
        <v>67.5</v>
      </c>
      <c r="F129" s="10">
        <v>81</v>
      </c>
      <c r="G129" s="17">
        <v>74.25</v>
      </c>
      <c r="H129" s="26" t="s">
        <v>87</v>
      </c>
      <c r="I129" s="15" t="s">
        <v>541</v>
      </c>
      <c r="J129" s="26" t="s">
        <v>87</v>
      </c>
      <c r="K129" s="40" t="s">
        <v>502</v>
      </c>
      <c r="L129" s="31" t="s">
        <v>134</v>
      </c>
      <c r="M129" s="47" t="s">
        <v>33</v>
      </c>
      <c r="N129" s="47" t="s">
        <v>198</v>
      </c>
      <c r="O129" s="47" t="s">
        <v>78</v>
      </c>
      <c r="P129" s="26" t="s">
        <v>25</v>
      </c>
    </row>
    <row r="130" spans="1:16" s="1" customFormat="1" ht="24.95" customHeight="1">
      <c r="A130" s="13">
        <v>128</v>
      </c>
      <c r="B130" s="46" t="s">
        <v>542</v>
      </c>
      <c r="C130" s="21" t="s">
        <v>37</v>
      </c>
      <c r="D130" s="15" t="s">
        <v>543</v>
      </c>
      <c r="E130" s="10">
        <v>66</v>
      </c>
      <c r="F130" s="10">
        <v>84.7</v>
      </c>
      <c r="G130" s="12">
        <v>75.349999999999994</v>
      </c>
      <c r="H130" s="26" t="s">
        <v>87</v>
      </c>
      <c r="I130" s="15" t="s">
        <v>544</v>
      </c>
      <c r="J130" s="26" t="s">
        <v>113</v>
      </c>
      <c r="K130" s="40" t="s">
        <v>545</v>
      </c>
      <c r="L130" s="31" t="s">
        <v>21</v>
      </c>
      <c r="M130" s="47" t="s">
        <v>22</v>
      </c>
      <c r="N130" s="47" t="s">
        <v>546</v>
      </c>
      <c r="O130" s="47" t="s">
        <v>547</v>
      </c>
      <c r="P130" s="26" t="s">
        <v>25</v>
      </c>
    </row>
    <row r="131" spans="1:16" s="1" customFormat="1" ht="24.95" customHeight="1">
      <c r="A131" s="13">
        <v>129</v>
      </c>
      <c r="B131" s="46" t="s">
        <v>548</v>
      </c>
      <c r="C131" s="21" t="s">
        <v>17</v>
      </c>
      <c r="D131" s="15" t="s">
        <v>549</v>
      </c>
      <c r="E131" s="10">
        <v>72.5</v>
      </c>
      <c r="F131" s="10">
        <v>88.4</v>
      </c>
      <c r="G131" s="12">
        <v>80.45</v>
      </c>
      <c r="H131" s="26" t="s">
        <v>87</v>
      </c>
      <c r="I131" s="15" t="s">
        <v>550</v>
      </c>
      <c r="J131" s="26" t="s">
        <v>113</v>
      </c>
      <c r="K131" s="40" t="s">
        <v>545</v>
      </c>
      <c r="L131" s="35" t="s">
        <v>40</v>
      </c>
      <c r="M131" s="47" t="s">
        <v>22</v>
      </c>
      <c r="N131" s="47" t="s">
        <v>262</v>
      </c>
      <c r="O131" s="47" t="s">
        <v>551</v>
      </c>
      <c r="P131" s="26" t="s">
        <v>25</v>
      </c>
    </row>
    <row r="132" spans="1:16" s="1" customFormat="1" ht="24.95" customHeight="1">
      <c r="A132" s="13">
        <v>130</v>
      </c>
      <c r="B132" s="46" t="s">
        <v>552</v>
      </c>
      <c r="C132" s="21" t="s">
        <v>17</v>
      </c>
      <c r="D132" s="15" t="s">
        <v>553</v>
      </c>
      <c r="E132" s="10">
        <v>71</v>
      </c>
      <c r="F132" s="10">
        <v>86.2</v>
      </c>
      <c r="G132" s="12">
        <v>78.599999999999994</v>
      </c>
      <c r="H132" s="26" t="s">
        <v>100</v>
      </c>
      <c r="I132" s="15" t="s">
        <v>550</v>
      </c>
      <c r="J132" s="26" t="s">
        <v>113</v>
      </c>
      <c r="K132" s="40" t="s">
        <v>545</v>
      </c>
      <c r="L132" s="35" t="s">
        <v>40</v>
      </c>
      <c r="M132" s="47" t="s">
        <v>33</v>
      </c>
      <c r="N132" s="47" t="s">
        <v>519</v>
      </c>
      <c r="O132" s="47" t="s">
        <v>554</v>
      </c>
      <c r="P132" s="26" t="s">
        <v>25</v>
      </c>
    </row>
    <row r="133" spans="1:16" s="1" customFormat="1" ht="24.95" customHeight="1">
      <c r="A133" s="13">
        <v>131</v>
      </c>
      <c r="B133" s="46" t="s">
        <v>555</v>
      </c>
      <c r="C133" s="21" t="s">
        <v>37</v>
      </c>
      <c r="D133" s="15" t="s">
        <v>556</v>
      </c>
      <c r="E133" s="10">
        <v>73.5</v>
      </c>
      <c r="F133" s="10">
        <v>83.5</v>
      </c>
      <c r="G133" s="12">
        <v>78.5</v>
      </c>
      <c r="H133" s="26" t="s">
        <v>113</v>
      </c>
      <c r="I133" s="15" t="s">
        <v>550</v>
      </c>
      <c r="J133" s="26" t="s">
        <v>113</v>
      </c>
      <c r="K133" s="40" t="s">
        <v>545</v>
      </c>
      <c r="L133" s="35" t="s">
        <v>40</v>
      </c>
      <c r="M133" s="47" t="s">
        <v>22</v>
      </c>
      <c r="N133" s="47" t="s">
        <v>537</v>
      </c>
      <c r="O133" s="47" t="s">
        <v>207</v>
      </c>
      <c r="P133" s="26" t="s">
        <v>25</v>
      </c>
    </row>
    <row r="134" spans="1:16" s="1" customFormat="1" ht="24.95" customHeight="1">
      <c r="A134" s="13">
        <v>132</v>
      </c>
      <c r="B134" s="46" t="s">
        <v>557</v>
      </c>
      <c r="C134" s="21" t="s">
        <v>17</v>
      </c>
      <c r="D134" s="15" t="s">
        <v>558</v>
      </c>
      <c r="E134" s="10">
        <v>68.5</v>
      </c>
      <c r="F134" s="10">
        <v>88</v>
      </c>
      <c r="G134" s="12">
        <v>78.25</v>
      </c>
      <c r="H134" s="26" t="s">
        <v>87</v>
      </c>
      <c r="I134" s="15" t="s">
        <v>559</v>
      </c>
      <c r="J134" s="26" t="s">
        <v>87</v>
      </c>
      <c r="K134" s="40" t="s">
        <v>545</v>
      </c>
      <c r="L134" s="31" t="s">
        <v>108</v>
      </c>
      <c r="M134" s="47" t="s">
        <v>22</v>
      </c>
      <c r="N134" s="47" t="s">
        <v>560</v>
      </c>
      <c r="O134" s="47" t="s">
        <v>207</v>
      </c>
      <c r="P134" s="26" t="s">
        <v>25</v>
      </c>
    </row>
    <row r="135" spans="1:16" s="1" customFormat="1" ht="24.95" customHeight="1">
      <c r="A135" s="13">
        <v>133</v>
      </c>
      <c r="B135" s="46" t="s">
        <v>561</v>
      </c>
      <c r="C135" s="21" t="s">
        <v>37</v>
      </c>
      <c r="D135" s="15" t="s">
        <v>562</v>
      </c>
      <c r="E135" s="10">
        <v>75</v>
      </c>
      <c r="F135" s="10">
        <v>85.4</v>
      </c>
      <c r="G135" s="12">
        <v>80.2</v>
      </c>
      <c r="H135" s="26" t="s">
        <v>87</v>
      </c>
      <c r="I135" s="15" t="s">
        <v>563</v>
      </c>
      <c r="J135" s="26" t="s">
        <v>261</v>
      </c>
      <c r="K135" s="40" t="s">
        <v>545</v>
      </c>
      <c r="L135" s="35" t="s">
        <v>58</v>
      </c>
      <c r="M135" s="47" t="s">
        <v>22</v>
      </c>
      <c r="N135" s="47" t="s">
        <v>114</v>
      </c>
      <c r="O135" s="47" t="s">
        <v>564</v>
      </c>
      <c r="P135" s="26" t="s">
        <v>25</v>
      </c>
    </row>
    <row r="136" spans="1:16" s="1" customFormat="1" ht="24.95" customHeight="1">
      <c r="A136" s="13">
        <v>134</v>
      </c>
      <c r="B136" s="46" t="s">
        <v>565</v>
      </c>
      <c r="C136" s="21" t="s">
        <v>37</v>
      </c>
      <c r="D136" s="15" t="s">
        <v>566</v>
      </c>
      <c r="E136" s="10">
        <v>70.5</v>
      </c>
      <c r="F136" s="10">
        <v>84.6</v>
      </c>
      <c r="G136" s="12">
        <v>78.55</v>
      </c>
      <c r="H136" s="26" t="s">
        <v>100</v>
      </c>
      <c r="I136" s="15" t="s">
        <v>563</v>
      </c>
      <c r="J136" s="26" t="s">
        <v>261</v>
      </c>
      <c r="K136" s="40" t="s">
        <v>545</v>
      </c>
      <c r="L136" s="35" t="s">
        <v>58</v>
      </c>
      <c r="M136" s="47" t="s">
        <v>22</v>
      </c>
      <c r="N136" s="47" t="s">
        <v>315</v>
      </c>
      <c r="O136" s="47" t="s">
        <v>149</v>
      </c>
      <c r="P136" s="26" t="s">
        <v>25</v>
      </c>
    </row>
    <row r="137" spans="1:16" s="1" customFormat="1" ht="24.95" customHeight="1">
      <c r="A137" s="13">
        <v>135</v>
      </c>
      <c r="B137" s="46" t="s">
        <v>567</v>
      </c>
      <c r="C137" s="21" t="s">
        <v>37</v>
      </c>
      <c r="D137" s="15" t="s">
        <v>568</v>
      </c>
      <c r="E137" s="10">
        <v>71.5</v>
      </c>
      <c r="F137" s="10">
        <v>83.9</v>
      </c>
      <c r="G137" s="12">
        <v>77.7</v>
      </c>
      <c r="H137" s="26" t="s">
        <v>113</v>
      </c>
      <c r="I137" s="15" t="s">
        <v>563</v>
      </c>
      <c r="J137" s="26" t="s">
        <v>261</v>
      </c>
      <c r="K137" s="40" t="s">
        <v>545</v>
      </c>
      <c r="L137" s="35" t="s">
        <v>58</v>
      </c>
      <c r="M137" s="47" t="s">
        <v>33</v>
      </c>
      <c r="N137" s="47" t="s">
        <v>354</v>
      </c>
      <c r="O137" s="47" t="s">
        <v>258</v>
      </c>
      <c r="P137" s="26" t="s">
        <v>25</v>
      </c>
    </row>
    <row r="138" spans="1:16" s="1" customFormat="1" ht="24.95" customHeight="1">
      <c r="A138" s="13">
        <v>136</v>
      </c>
      <c r="B138" s="46" t="s">
        <v>569</v>
      </c>
      <c r="C138" s="21" t="s">
        <v>17</v>
      </c>
      <c r="D138" s="15" t="s">
        <v>570</v>
      </c>
      <c r="E138" s="10">
        <v>69.5</v>
      </c>
      <c r="F138" s="10">
        <v>85.6</v>
      </c>
      <c r="G138" s="12">
        <v>77.55</v>
      </c>
      <c r="H138" s="26" t="s">
        <v>177</v>
      </c>
      <c r="I138" s="15" t="s">
        <v>563</v>
      </c>
      <c r="J138" s="26" t="s">
        <v>261</v>
      </c>
      <c r="K138" s="40" t="s">
        <v>545</v>
      </c>
      <c r="L138" s="35" t="s">
        <v>58</v>
      </c>
      <c r="M138" s="47" t="s">
        <v>33</v>
      </c>
      <c r="N138" s="47" t="s">
        <v>434</v>
      </c>
      <c r="O138" s="47" t="s">
        <v>223</v>
      </c>
      <c r="P138" s="26" t="s">
        <v>25</v>
      </c>
    </row>
    <row r="139" spans="1:16" s="1" customFormat="1" ht="24.95" customHeight="1">
      <c r="A139" s="13">
        <v>137</v>
      </c>
      <c r="B139" s="46" t="s">
        <v>571</v>
      </c>
      <c r="C139" s="21" t="s">
        <v>37</v>
      </c>
      <c r="D139" s="15" t="s">
        <v>572</v>
      </c>
      <c r="E139" s="10">
        <v>66</v>
      </c>
      <c r="F139" s="10">
        <v>88.9</v>
      </c>
      <c r="G139" s="12">
        <v>77.45</v>
      </c>
      <c r="H139" s="26" t="s">
        <v>256</v>
      </c>
      <c r="I139" s="15" t="s">
        <v>563</v>
      </c>
      <c r="J139" s="26" t="s">
        <v>261</v>
      </c>
      <c r="K139" s="40" t="s">
        <v>545</v>
      </c>
      <c r="L139" s="35" t="s">
        <v>58</v>
      </c>
      <c r="M139" s="47" t="s">
        <v>22</v>
      </c>
      <c r="N139" s="47" t="s">
        <v>307</v>
      </c>
      <c r="O139" s="47" t="s">
        <v>207</v>
      </c>
      <c r="P139" s="26" t="s">
        <v>25</v>
      </c>
    </row>
    <row r="140" spans="1:16" s="1" customFormat="1" ht="24.95" customHeight="1">
      <c r="A140" s="13">
        <v>138</v>
      </c>
      <c r="B140" s="46" t="s">
        <v>573</v>
      </c>
      <c r="C140" s="21" t="s">
        <v>37</v>
      </c>
      <c r="D140" s="15" t="s">
        <v>574</v>
      </c>
      <c r="E140" s="10">
        <v>73</v>
      </c>
      <c r="F140" s="10">
        <v>81</v>
      </c>
      <c r="G140" s="12">
        <v>77</v>
      </c>
      <c r="H140" s="26" t="s">
        <v>261</v>
      </c>
      <c r="I140" s="15" t="s">
        <v>563</v>
      </c>
      <c r="J140" s="26" t="s">
        <v>261</v>
      </c>
      <c r="K140" s="40" t="s">
        <v>545</v>
      </c>
      <c r="L140" s="35" t="s">
        <v>58</v>
      </c>
      <c r="M140" s="47" t="s">
        <v>22</v>
      </c>
      <c r="N140" s="47" t="s">
        <v>354</v>
      </c>
      <c r="O140" s="47" t="s">
        <v>136</v>
      </c>
      <c r="P140" s="26" t="s">
        <v>25</v>
      </c>
    </row>
    <row r="141" spans="1:16" s="1" customFormat="1" ht="24.95" customHeight="1">
      <c r="A141" s="13">
        <v>139</v>
      </c>
      <c r="B141" s="46" t="s">
        <v>575</v>
      </c>
      <c r="C141" s="21" t="s">
        <v>37</v>
      </c>
      <c r="D141" s="15" t="s">
        <v>576</v>
      </c>
      <c r="E141" s="10">
        <v>62</v>
      </c>
      <c r="F141" s="10">
        <v>86.3</v>
      </c>
      <c r="G141" s="12">
        <v>74.150000000000006</v>
      </c>
      <c r="H141" s="26" t="s">
        <v>87</v>
      </c>
      <c r="I141" s="15" t="s">
        <v>577</v>
      </c>
      <c r="J141" s="26" t="s">
        <v>87</v>
      </c>
      <c r="K141" s="40" t="s">
        <v>545</v>
      </c>
      <c r="L141" s="31" t="s">
        <v>76</v>
      </c>
      <c r="M141" s="47" t="s">
        <v>22</v>
      </c>
      <c r="N141" s="47" t="s">
        <v>206</v>
      </c>
      <c r="O141" s="47" t="s">
        <v>28</v>
      </c>
      <c r="P141" s="26" t="s">
        <v>25</v>
      </c>
    </row>
    <row r="142" spans="1:16" s="1" customFormat="1" ht="24.95" customHeight="1">
      <c r="A142" s="13">
        <v>140</v>
      </c>
      <c r="B142" s="46" t="s">
        <v>578</v>
      </c>
      <c r="C142" s="21" t="s">
        <v>37</v>
      </c>
      <c r="D142" s="15" t="s">
        <v>579</v>
      </c>
      <c r="E142" s="10">
        <v>66</v>
      </c>
      <c r="F142" s="10">
        <v>85.8</v>
      </c>
      <c r="G142" s="12">
        <v>75.900000000000006</v>
      </c>
      <c r="H142" s="26" t="s">
        <v>87</v>
      </c>
      <c r="I142" s="15" t="s">
        <v>580</v>
      </c>
      <c r="J142" s="26" t="s">
        <v>87</v>
      </c>
      <c r="K142" s="40" t="s">
        <v>545</v>
      </c>
      <c r="L142" s="31" t="s">
        <v>88</v>
      </c>
      <c r="M142" s="47" t="s">
        <v>22</v>
      </c>
      <c r="N142" s="47" t="s">
        <v>581</v>
      </c>
      <c r="O142" s="47" t="s">
        <v>582</v>
      </c>
      <c r="P142" s="26" t="s">
        <v>25</v>
      </c>
    </row>
    <row r="143" spans="1:16" s="1" customFormat="1" ht="24.95" customHeight="1">
      <c r="A143" s="13">
        <v>141</v>
      </c>
      <c r="B143" s="46" t="s">
        <v>583</v>
      </c>
      <c r="C143" s="21" t="s">
        <v>17</v>
      </c>
      <c r="D143" s="15" t="s">
        <v>584</v>
      </c>
      <c r="E143" s="10">
        <v>75</v>
      </c>
      <c r="F143" s="10">
        <v>85.7</v>
      </c>
      <c r="G143" s="12">
        <v>80.349999999999994</v>
      </c>
      <c r="H143" s="26" t="s">
        <v>87</v>
      </c>
      <c r="I143" s="15" t="s">
        <v>585</v>
      </c>
      <c r="J143" s="26" t="s">
        <v>100</v>
      </c>
      <c r="K143" s="40" t="s">
        <v>545</v>
      </c>
      <c r="L143" s="31" t="s">
        <v>129</v>
      </c>
      <c r="M143" s="47" t="s">
        <v>22</v>
      </c>
      <c r="N143" s="47" t="s">
        <v>586</v>
      </c>
      <c r="O143" s="47" t="s">
        <v>60</v>
      </c>
      <c r="P143" s="26" t="s">
        <v>25</v>
      </c>
    </row>
    <row r="144" spans="1:16" s="1" customFormat="1" ht="24.95" customHeight="1">
      <c r="A144" s="13">
        <v>142</v>
      </c>
      <c r="B144" s="46" t="s">
        <v>587</v>
      </c>
      <c r="C144" s="21" t="s">
        <v>17</v>
      </c>
      <c r="D144" s="15" t="s">
        <v>588</v>
      </c>
      <c r="E144" s="10">
        <v>73</v>
      </c>
      <c r="F144" s="10">
        <v>84.3</v>
      </c>
      <c r="G144" s="12">
        <v>78.650000000000006</v>
      </c>
      <c r="H144" s="26" t="s">
        <v>100</v>
      </c>
      <c r="I144" s="15" t="s">
        <v>585</v>
      </c>
      <c r="J144" s="26" t="s">
        <v>100</v>
      </c>
      <c r="K144" s="40" t="s">
        <v>545</v>
      </c>
      <c r="L144" s="31" t="s">
        <v>129</v>
      </c>
      <c r="M144" s="47" t="s">
        <v>22</v>
      </c>
      <c r="N144" s="47" t="s">
        <v>589</v>
      </c>
      <c r="O144" s="47" t="s">
        <v>48</v>
      </c>
      <c r="P144" s="26" t="s">
        <v>25</v>
      </c>
    </row>
    <row r="145" spans="1:16" s="1" customFormat="1" ht="24.95" customHeight="1">
      <c r="A145" s="13">
        <v>143</v>
      </c>
      <c r="B145" s="46" t="s">
        <v>590</v>
      </c>
      <c r="C145" s="21" t="s">
        <v>37</v>
      </c>
      <c r="D145" s="15" t="s">
        <v>591</v>
      </c>
      <c r="E145" s="15">
        <v>73.5</v>
      </c>
      <c r="F145" s="15" t="s">
        <v>592</v>
      </c>
      <c r="G145" s="42">
        <v>81.5</v>
      </c>
      <c r="H145" s="26" t="s">
        <v>87</v>
      </c>
      <c r="I145" s="15" t="s">
        <v>593</v>
      </c>
      <c r="J145" s="26" t="s">
        <v>87</v>
      </c>
      <c r="K145" s="40" t="s">
        <v>545</v>
      </c>
      <c r="L145" s="31" t="s">
        <v>134</v>
      </c>
      <c r="M145" s="47" t="s">
        <v>22</v>
      </c>
      <c r="N145" s="47" t="s">
        <v>47</v>
      </c>
      <c r="O145" s="47" t="s">
        <v>149</v>
      </c>
      <c r="P145" s="26" t="s">
        <v>25</v>
      </c>
    </row>
    <row r="146" spans="1:16" ht="24.95" customHeight="1">
      <c r="A146" s="13">
        <v>144</v>
      </c>
      <c r="B146" s="46" t="s">
        <v>594</v>
      </c>
      <c r="C146" s="21" t="s">
        <v>17</v>
      </c>
      <c r="D146" s="15" t="s">
        <v>595</v>
      </c>
      <c r="E146" s="10">
        <v>70.5</v>
      </c>
      <c r="F146" s="10">
        <v>87</v>
      </c>
      <c r="G146" s="12">
        <f t="shared" ref="G146:G168" si="4">E146*0.5+F146*0.5</f>
        <v>78.75</v>
      </c>
      <c r="H146" s="26" t="s">
        <v>87</v>
      </c>
      <c r="I146" s="15" t="s">
        <v>596</v>
      </c>
      <c r="J146" s="26" t="s">
        <v>100</v>
      </c>
      <c r="K146" s="40" t="s">
        <v>597</v>
      </c>
      <c r="L146" s="31" t="s">
        <v>21</v>
      </c>
      <c r="M146" s="47" t="s">
        <v>22</v>
      </c>
      <c r="N146" s="47" t="s">
        <v>598</v>
      </c>
      <c r="O146" s="47" t="s">
        <v>599</v>
      </c>
      <c r="P146" s="26" t="s">
        <v>25</v>
      </c>
    </row>
    <row r="147" spans="1:16" ht="24.95" customHeight="1">
      <c r="A147" s="13">
        <v>145</v>
      </c>
      <c r="B147" s="46" t="s">
        <v>600</v>
      </c>
      <c r="C147" s="21" t="s">
        <v>37</v>
      </c>
      <c r="D147" s="15" t="s">
        <v>601</v>
      </c>
      <c r="E147" s="10">
        <v>68</v>
      </c>
      <c r="F147" s="10">
        <v>86</v>
      </c>
      <c r="G147" s="12">
        <f t="shared" si="4"/>
        <v>77</v>
      </c>
      <c r="H147" s="26" t="s">
        <v>100</v>
      </c>
      <c r="I147" s="15" t="s">
        <v>596</v>
      </c>
      <c r="J147" s="26" t="s">
        <v>100</v>
      </c>
      <c r="K147" s="40" t="s">
        <v>597</v>
      </c>
      <c r="L147" s="31" t="s">
        <v>21</v>
      </c>
      <c r="M147" s="47" t="s">
        <v>22</v>
      </c>
      <c r="N147" s="47" t="s">
        <v>148</v>
      </c>
      <c r="O147" s="47" t="s">
        <v>149</v>
      </c>
      <c r="P147" s="26" t="s">
        <v>25</v>
      </c>
    </row>
    <row r="148" spans="1:16" ht="24.95" customHeight="1">
      <c r="A148" s="13">
        <v>146</v>
      </c>
      <c r="B148" s="46" t="s">
        <v>602</v>
      </c>
      <c r="C148" s="21" t="s">
        <v>37</v>
      </c>
      <c r="D148" s="15" t="s">
        <v>603</v>
      </c>
      <c r="E148" s="10">
        <v>54</v>
      </c>
      <c r="F148" s="10">
        <v>79.2</v>
      </c>
      <c r="G148" s="12">
        <f t="shared" si="4"/>
        <v>66.599999999999994</v>
      </c>
      <c r="H148" s="26" t="s">
        <v>87</v>
      </c>
      <c r="I148" s="15" t="s">
        <v>604</v>
      </c>
      <c r="J148" s="26" t="s">
        <v>87</v>
      </c>
      <c r="K148" s="40" t="s">
        <v>597</v>
      </c>
      <c r="L148" s="31" t="s">
        <v>32</v>
      </c>
      <c r="M148" s="47" t="s">
        <v>33</v>
      </c>
      <c r="N148" s="47" t="s">
        <v>605</v>
      </c>
      <c r="O148" s="47" t="s">
        <v>606</v>
      </c>
      <c r="P148" s="26" t="s">
        <v>25</v>
      </c>
    </row>
    <row r="149" spans="1:16" ht="24.95" customHeight="1">
      <c r="A149" s="13">
        <v>147</v>
      </c>
      <c r="B149" s="46" t="s">
        <v>607</v>
      </c>
      <c r="C149" s="21" t="s">
        <v>17</v>
      </c>
      <c r="D149" s="10" t="s">
        <v>608</v>
      </c>
      <c r="E149" s="10">
        <v>74.5</v>
      </c>
      <c r="F149" s="10">
        <v>87.4</v>
      </c>
      <c r="G149" s="12">
        <f t="shared" si="4"/>
        <v>80.95</v>
      </c>
      <c r="H149" s="26" t="s">
        <v>87</v>
      </c>
      <c r="I149" s="15" t="s">
        <v>609</v>
      </c>
      <c r="J149" s="26" t="s">
        <v>261</v>
      </c>
      <c r="K149" s="40" t="s">
        <v>597</v>
      </c>
      <c r="L149" s="31" t="s">
        <v>40</v>
      </c>
      <c r="M149" s="49" t="s">
        <v>22</v>
      </c>
      <c r="N149" s="55" t="s">
        <v>610</v>
      </c>
      <c r="O149" s="55" t="s">
        <v>28</v>
      </c>
      <c r="P149" s="26" t="s">
        <v>25</v>
      </c>
    </row>
    <row r="150" spans="1:16" ht="24.95" customHeight="1">
      <c r="A150" s="13">
        <v>148</v>
      </c>
      <c r="B150" s="46" t="s">
        <v>611</v>
      </c>
      <c r="C150" s="21" t="s">
        <v>37</v>
      </c>
      <c r="D150" s="10" t="s">
        <v>612</v>
      </c>
      <c r="E150" s="10">
        <v>77.5</v>
      </c>
      <c r="F150" s="10">
        <v>81</v>
      </c>
      <c r="G150" s="12">
        <f t="shared" si="4"/>
        <v>79.25</v>
      </c>
      <c r="H150" s="26" t="s">
        <v>100</v>
      </c>
      <c r="I150" s="15" t="s">
        <v>609</v>
      </c>
      <c r="J150" s="26" t="s">
        <v>261</v>
      </c>
      <c r="K150" s="40" t="s">
        <v>597</v>
      </c>
      <c r="L150" s="31" t="s">
        <v>40</v>
      </c>
      <c r="M150" s="49" t="s">
        <v>22</v>
      </c>
      <c r="N150" s="55" t="s">
        <v>311</v>
      </c>
      <c r="O150" s="55" t="s">
        <v>149</v>
      </c>
      <c r="P150" s="26" t="s">
        <v>25</v>
      </c>
    </row>
    <row r="151" spans="1:16" ht="24.95" customHeight="1">
      <c r="A151" s="13">
        <v>149</v>
      </c>
      <c r="B151" s="46" t="s">
        <v>613</v>
      </c>
      <c r="C151" s="21" t="s">
        <v>37</v>
      </c>
      <c r="D151" s="10" t="s">
        <v>614</v>
      </c>
      <c r="E151" s="10">
        <v>69</v>
      </c>
      <c r="F151" s="10">
        <v>87.6</v>
      </c>
      <c r="G151" s="12">
        <f t="shared" si="4"/>
        <v>78.3</v>
      </c>
      <c r="H151" s="26" t="s">
        <v>113</v>
      </c>
      <c r="I151" s="15" t="s">
        <v>609</v>
      </c>
      <c r="J151" s="26" t="s">
        <v>261</v>
      </c>
      <c r="K151" s="40" t="s">
        <v>597</v>
      </c>
      <c r="L151" s="31" t="s">
        <v>40</v>
      </c>
      <c r="M151" s="49" t="s">
        <v>22</v>
      </c>
      <c r="N151" s="55" t="s">
        <v>615</v>
      </c>
      <c r="O151" s="55" t="s">
        <v>149</v>
      </c>
      <c r="P151" s="26" t="s">
        <v>25</v>
      </c>
    </row>
    <row r="152" spans="1:16" ht="24.95" customHeight="1">
      <c r="A152" s="13">
        <v>150</v>
      </c>
      <c r="B152" s="46" t="s">
        <v>616</v>
      </c>
      <c r="C152" s="21" t="s">
        <v>37</v>
      </c>
      <c r="D152" s="10" t="s">
        <v>617</v>
      </c>
      <c r="E152" s="10">
        <v>65.5</v>
      </c>
      <c r="F152" s="10">
        <v>88</v>
      </c>
      <c r="G152" s="12">
        <f t="shared" si="4"/>
        <v>76.75</v>
      </c>
      <c r="H152" s="26" t="s">
        <v>177</v>
      </c>
      <c r="I152" s="15" t="s">
        <v>609</v>
      </c>
      <c r="J152" s="26" t="s">
        <v>261</v>
      </c>
      <c r="K152" s="40" t="s">
        <v>597</v>
      </c>
      <c r="L152" s="31" t="s">
        <v>40</v>
      </c>
      <c r="M152" s="49" t="s">
        <v>22</v>
      </c>
      <c r="N152" s="55" t="s">
        <v>47</v>
      </c>
      <c r="O152" s="55" t="s">
        <v>618</v>
      </c>
      <c r="P152" s="26" t="s">
        <v>25</v>
      </c>
    </row>
    <row r="153" spans="1:16" ht="24.95" customHeight="1">
      <c r="A153" s="13">
        <v>151</v>
      </c>
      <c r="B153" s="46" t="s">
        <v>619</v>
      </c>
      <c r="C153" s="21" t="s">
        <v>17</v>
      </c>
      <c r="D153" s="10" t="s">
        <v>620</v>
      </c>
      <c r="E153" s="10">
        <v>73</v>
      </c>
      <c r="F153" s="10">
        <v>78.2</v>
      </c>
      <c r="G153" s="12">
        <f t="shared" si="4"/>
        <v>75.599999999999994</v>
      </c>
      <c r="H153" s="26" t="s">
        <v>256</v>
      </c>
      <c r="I153" s="15" t="s">
        <v>609</v>
      </c>
      <c r="J153" s="26" t="s">
        <v>261</v>
      </c>
      <c r="K153" s="40" t="s">
        <v>597</v>
      </c>
      <c r="L153" s="31" t="s">
        <v>40</v>
      </c>
      <c r="M153" s="49" t="s">
        <v>22</v>
      </c>
      <c r="N153" s="55" t="s">
        <v>336</v>
      </c>
      <c r="O153" s="55" t="s">
        <v>207</v>
      </c>
      <c r="P153" s="26" t="s">
        <v>25</v>
      </c>
    </row>
    <row r="154" spans="1:16" ht="24.95" customHeight="1">
      <c r="A154" s="13">
        <v>152</v>
      </c>
      <c r="B154" s="46" t="s">
        <v>621</v>
      </c>
      <c r="C154" s="21" t="s">
        <v>37</v>
      </c>
      <c r="D154" s="10" t="s">
        <v>622</v>
      </c>
      <c r="E154" s="10">
        <v>68</v>
      </c>
      <c r="F154" s="10">
        <v>82.6</v>
      </c>
      <c r="G154" s="12">
        <f t="shared" si="4"/>
        <v>75.3</v>
      </c>
      <c r="H154" s="26" t="s">
        <v>261</v>
      </c>
      <c r="I154" s="15" t="s">
        <v>609</v>
      </c>
      <c r="J154" s="26" t="s">
        <v>261</v>
      </c>
      <c r="K154" s="40" t="s">
        <v>597</v>
      </c>
      <c r="L154" s="31" t="s">
        <v>40</v>
      </c>
      <c r="M154" s="49" t="s">
        <v>22</v>
      </c>
      <c r="N154" s="55" t="s">
        <v>623</v>
      </c>
      <c r="O154" s="55" t="s">
        <v>90</v>
      </c>
      <c r="P154" s="26" t="s">
        <v>25</v>
      </c>
    </row>
    <row r="155" spans="1:16" ht="24.95" customHeight="1">
      <c r="A155" s="13">
        <v>153</v>
      </c>
      <c r="B155" s="46" t="s">
        <v>624</v>
      </c>
      <c r="C155" s="21" t="s">
        <v>37</v>
      </c>
      <c r="D155" s="15" t="s">
        <v>625</v>
      </c>
      <c r="E155" s="10">
        <v>77</v>
      </c>
      <c r="F155" s="10">
        <v>86.4</v>
      </c>
      <c r="G155" s="12">
        <f t="shared" si="4"/>
        <v>81.7</v>
      </c>
      <c r="H155" s="26" t="s">
        <v>87</v>
      </c>
      <c r="I155" s="15" t="s">
        <v>626</v>
      </c>
      <c r="J155" s="26" t="s">
        <v>100</v>
      </c>
      <c r="K155" s="40" t="s">
        <v>597</v>
      </c>
      <c r="L155" s="31" t="s">
        <v>108</v>
      </c>
      <c r="M155" s="47" t="s">
        <v>22</v>
      </c>
      <c r="N155" s="47" t="s">
        <v>329</v>
      </c>
      <c r="O155" s="47" t="s">
        <v>289</v>
      </c>
      <c r="P155" s="26" t="s">
        <v>25</v>
      </c>
    </row>
    <row r="156" spans="1:16" ht="24.95" customHeight="1">
      <c r="A156" s="13">
        <v>154</v>
      </c>
      <c r="B156" s="46" t="s">
        <v>627</v>
      </c>
      <c r="C156" s="21" t="s">
        <v>37</v>
      </c>
      <c r="D156" s="15" t="s">
        <v>628</v>
      </c>
      <c r="E156" s="10">
        <v>66</v>
      </c>
      <c r="F156" s="10">
        <v>84.4</v>
      </c>
      <c r="G156" s="12">
        <f t="shared" si="4"/>
        <v>75.2</v>
      </c>
      <c r="H156" s="26" t="s">
        <v>100</v>
      </c>
      <c r="I156" s="15" t="s">
        <v>626</v>
      </c>
      <c r="J156" s="26" t="s">
        <v>100</v>
      </c>
      <c r="K156" s="40" t="s">
        <v>597</v>
      </c>
      <c r="L156" s="31" t="s">
        <v>108</v>
      </c>
      <c r="M156" s="47" t="s">
        <v>22</v>
      </c>
      <c r="N156" s="47" t="s">
        <v>95</v>
      </c>
      <c r="O156" s="47" t="s">
        <v>258</v>
      </c>
      <c r="P156" s="26" t="s">
        <v>25</v>
      </c>
    </row>
    <row r="157" spans="1:16" ht="24.95" customHeight="1">
      <c r="A157" s="13">
        <v>155</v>
      </c>
      <c r="B157" s="46" t="s">
        <v>629</v>
      </c>
      <c r="C157" s="21" t="s">
        <v>17</v>
      </c>
      <c r="D157" s="10" t="s">
        <v>630</v>
      </c>
      <c r="E157" s="10">
        <v>73.5</v>
      </c>
      <c r="F157" s="10">
        <v>83.6</v>
      </c>
      <c r="G157" s="12">
        <f t="shared" si="4"/>
        <v>78.55</v>
      </c>
      <c r="H157" s="26" t="s">
        <v>87</v>
      </c>
      <c r="I157" s="15" t="s">
        <v>631</v>
      </c>
      <c r="J157" s="26" t="s">
        <v>261</v>
      </c>
      <c r="K157" s="40" t="s">
        <v>597</v>
      </c>
      <c r="L157" s="31" t="s">
        <v>58</v>
      </c>
      <c r="M157" s="49" t="s">
        <v>22</v>
      </c>
      <c r="N157" s="55" t="s">
        <v>484</v>
      </c>
      <c r="O157" s="55" t="s">
        <v>60</v>
      </c>
      <c r="P157" s="26" t="s">
        <v>25</v>
      </c>
    </row>
    <row r="158" spans="1:16" ht="24.95" customHeight="1">
      <c r="A158" s="13">
        <v>156</v>
      </c>
      <c r="B158" s="46" t="s">
        <v>632</v>
      </c>
      <c r="C158" s="21" t="s">
        <v>37</v>
      </c>
      <c r="D158" s="10" t="s">
        <v>633</v>
      </c>
      <c r="E158" s="10">
        <v>72</v>
      </c>
      <c r="F158" s="10">
        <v>84.2</v>
      </c>
      <c r="G158" s="12">
        <f t="shared" si="4"/>
        <v>78.099999999999994</v>
      </c>
      <c r="H158" s="26" t="s">
        <v>100</v>
      </c>
      <c r="I158" s="15" t="s">
        <v>631</v>
      </c>
      <c r="J158" s="26" t="s">
        <v>261</v>
      </c>
      <c r="K158" s="40" t="s">
        <v>597</v>
      </c>
      <c r="L158" s="31" t="s">
        <v>58</v>
      </c>
      <c r="M158" s="49" t="s">
        <v>22</v>
      </c>
      <c r="N158" s="55" t="s">
        <v>519</v>
      </c>
      <c r="O158" s="55" t="s">
        <v>28</v>
      </c>
      <c r="P158" s="26" t="s">
        <v>25</v>
      </c>
    </row>
    <row r="159" spans="1:16" ht="24.95" customHeight="1">
      <c r="A159" s="13">
        <v>157</v>
      </c>
      <c r="B159" s="46" t="s">
        <v>634</v>
      </c>
      <c r="C159" s="21" t="s">
        <v>37</v>
      </c>
      <c r="D159" s="10" t="s">
        <v>635</v>
      </c>
      <c r="E159" s="10">
        <v>70</v>
      </c>
      <c r="F159" s="10">
        <v>86</v>
      </c>
      <c r="G159" s="12">
        <f t="shared" si="4"/>
        <v>78</v>
      </c>
      <c r="H159" s="26" t="s">
        <v>113</v>
      </c>
      <c r="I159" s="15" t="s">
        <v>631</v>
      </c>
      <c r="J159" s="26" t="s">
        <v>261</v>
      </c>
      <c r="K159" s="40" t="s">
        <v>597</v>
      </c>
      <c r="L159" s="31" t="s">
        <v>58</v>
      </c>
      <c r="M159" s="49" t="s">
        <v>22</v>
      </c>
      <c r="N159" s="55" t="s">
        <v>124</v>
      </c>
      <c r="O159" s="55" t="s">
        <v>599</v>
      </c>
      <c r="P159" s="26" t="s">
        <v>25</v>
      </c>
    </row>
    <row r="160" spans="1:16" ht="24.95" customHeight="1">
      <c r="A160" s="13">
        <v>158</v>
      </c>
      <c r="B160" s="46" t="s">
        <v>636</v>
      </c>
      <c r="C160" s="21" t="s">
        <v>37</v>
      </c>
      <c r="D160" s="10" t="s">
        <v>637</v>
      </c>
      <c r="E160" s="10">
        <v>68.5</v>
      </c>
      <c r="F160" s="10">
        <v>86</v>
      </c>
      <c r="G160" s="12">
        <f t="shared" si="4"/>
        <v>77.25</v>
      </c>
      <c r="H160" s="26" t="s">
        <v>177</v>
      </c>
      <c r="I160" s="15" t="s">
        <v>631</v>
      </c>
      <c r="J160" s="26" t="s">
        <v>261</v>
      </c>
      <c r="K160" s="40" t="s">
        <v>597</v>
      </c>
      <c r="L160" s="31" t="s">
        <v>58</v>
      </c>
      <c r="M160" s="49" t="s">
        <v>22</v>
      </c>
      <c r="N160" s="55" t="s">
        <v>23</v>
      </c>
      <c r="O160" s="55" t="s">
        <v>28</v>
      </c>
      <c r="P160" s="26" t="s">
        <v>25</v>
      </c>
    </row>
    <row r="161" spans="1:16" ht="24.95" customHeight="1">
      <c r="A161" s="13">
        <v>159</v>
      </c>
      <c r="B161" s="46" t="s">
        <v>638</v>
      </c>
      <c r="C161" s="21" t="s">
        <v>17</v>
      </c>
      <c r="D161" s="10" t="s">
        <v>639</v>
      </c>
      <c r="E161" s="10">
        <v>72.5</v>
      </c>
      <c r="F161" s="10">
        <v>81.2</v>
      </c>
      <c r="G161" s="12">
        <f t="shared" si="4"/>
        <v>76.849999999999994</v>
      </c>
      <c r="H161" s="26" t="s">
        <v>256</v>
      </c>
      <c r="I161" s="15" t="s">
        <v>631</v>
      </c>
      <c r="J161" s="26" t="s">
        <v>261</v>
      </c>
      <c r="K161" s="40" t="s">
        <v>597</v>
      </c>
      <c r="L161" s="31" t="s">
        <v>58</v>
      </c>
      <c r="M161" s="49" t="s">
        <v>22</v>
      </c>
      <c r="N161" s="55" t="s">
        <v>101</v>
      </c>
      <c r="O161" s="55" t="s">
        <v>185</v>
      </c>
      <c r="P161" s="26" t="s">
        <v>25</v>
      </c>
    </row>
    <row r="162" spans="1:16" ht="24.95" customHeight="1">
      <c r="A162" s="13">
        <v>160</v>
      </c>
      <c r="B162" s="46" t="s">
        <v>640</v>
      </c>
      <c r="C162" s="21" t="s">
        <v>37</v>
      </c>
      <c r="D162" s="10" t="s">
        <v>641</v>
      </c>
      <c r="E162" s="10">
        <v>68.5</v>
      </c>
      <c r="F162" s="10">
        <v>84.6</v>
      </c>
      <c r="G162" s="12">
        <f t="shared" si="4"/>
        <v>76.55</v>
      </c>
      <c r="H162" s="26" t="s">
        <v>261</v>
      </c>
      <c r="I162" s="15" t="s">
        <v>631</v>
      </c>
      <c r="J162" s="26" t="s">
        <v>261</v>
      </c>
      <c r="K162" s="40" t="s">
        <v>597</v>
      </c>
      <c r="L162" s="31" t="s">
        <v>58</v>
      </c>
      <c r="M162" s="49" t="s">
        <v>22</v>
      </c>
      <c r="N162" s="55" t="s">
        <v>642</v>
      </c>
      <c r="O162" s="55" t="s">
        <v>247</v>
      </c>
      <c r="P162" s="26" t="s">
        <v>25</v>
      </c>
    </row>
    <row r="163" spans="1:16" ht="24.95" customHeight="1">
      <c r="A163" s="13">
        <v>161</v>
      </c>
      <c r="B163" s="46" t="s">
        <v>643</v>
      </c>
      <c r="C163" s="21" t="s">
        <v>37</v>
      </c>
      <c r="D163" s="15" t="s">
        <v>644</v>
      </c>
      <c r="E163" s="10">
        <v>75</v>
      </c>
      <c r="F163" s="10">
        <v>84.2</v>
      </c>
      <c r="G163" s="12">
        <f t="shared" si="4"/>
        <v>79.599999999999994</v>
      </c>
      <c r="H163" s="26" t="s">
        <v>87</v>
      </c>
      <c r="I163" s="15" t="s">
        <v>645</v>
      </c>
      <c r="J163" s="26" t="s">
        <v>100</v>
      </c>
      <c r="K163" s="40" t="s">
        <v>597</v>
      </c>
      <c r="L163" s="31" t="s">
        <v>76</v>
      </c>
      <c r="M163" s="47" t="s">
        <v>33</v>
      </c>
      <c r="N163" s="47" t="s">
        <v>646</v>
      </c>
      <c r="O163" s="47" t="s">
        <v>102</v>
      </c>
      <c r="P163" s="26" t="s">
        <v>25</v>
      </c>
    </row>
    <row r="164" spans="1:16" ht="24.95" customHeight="1">
      <c r="A164" s="13">
        <v>162</v>
      </c>
      <c r="B164" s="46" t="s">
        <v>647</v>
      </c>
      <c r="C164" s="21" t="s">
        <v>37</v>
      </c>
      <c r="D164" s="15" t="s">
        <v>648</v>
      </c>
      <c r="E164" s="10">
        <v>66</v>
      </c>
      <c r="F164" s="10">
        <v>88.6</v>
      </c>
      <c r="G164" s="12">
        <f t="shared" si="4"/>
        <v>77.3</v>
      </c>
      <c r="H164" s="26" t="s">
        <v>100</v>
      </c>
      <c r="I164" s="15" t="s">
        <v>645</v>
      </c>
      <c r="J164" s="26" t="s">
        <v>100</v>
      </c>
      <c r="K164" s="40" t="s">
        <v>597</v>
      </c>
      <c r="L164" s="31" t="s">
        <v>76</v>
      </c>
      <c r="M164" s="47" t="s">
        <v>22</v>
      </c>
      <c r="N164" s="47" t="s">
        <v>354</v>
      </c>
      <c r="O164" s="47" t="s">
        <v>649</v>
      </c>
      <c r="P164" s="26" t="s">
        <v>25</v>
      </c>
    </row>
    <row r="165" spans="1:16" s="1" customFormat="1" ht="24.95" customHeight="1">
      <c r="A165" s="13">
        <v>163</v>
      </c>
      <c r="B165" s="46" t="s">
        <v>650</v>
      </c>
      <c r="C165" s="21" t="s">
        <v>37</v>
      </c>
      <c r="D165" s="15" t="s">
        <v>651</v>
      </c>
      <c r="E165" s="11">
        <v>68</v>
      </c>
      <c r="F165" s="43">
        <v>80</v>
      </c>
      <c r="G165" s="44">
        <f t="shared" si="4"/>
        <v>74</v>
      </c>
      <c r="H165" s="26" t="s">
        <v>87</v>
      </c>
      <c r="I165" s="15" t="s">
        <v>652</v>
      </c>
      <c r="J165" s="26" t="s">
        <v>100</v>
      </c>
      <c r="K165" s="40" t="s">
        <v>597</v>
      </c>
      <c r="L165" s="45" t="s">
        <v>88</v>
      </c>
      <c r="M165" s="47" t="s">
        <v>22</v>
      </c>
      <c r="N165" s="47" t="s">
        <v>47</v>
      </c>
      <c r="O165" s="47" t="s">
        <v>149</v>
      </c>
      <c r="P165" s="26" t="s">
        <v>25</v>
      </c>
    </row>
    <row r="166" spans="1:16" s="1" customFormat="1" ht="24.95" customHeight="1">
      <c r="A166" s="13">
        <v>164</v>
      </c>
      <c r="B166" s="46" t="s">
        <v>653</v>
      </c>
      <c r="C166" s="21" t="s">
        <v>37</v>
      </c>
      <c r="D166" s="15" t="s">
        <v>654</v>
      </c>
      <c r="E166" s="11">
        <v>73</v>
      </c>
      <c r="F166" s="43">
        <v>72.2</v>
      </c>
      <c r="G166" s="44">
        <f t="shared" si="4"/>
        <v>72.599999999999994</v>
      </c>
      <c r="H166" s="26" t="s">
        <v>100</v>
      </c>
      <c r="I166" s="15" t="s">
        <v>652</v>
      </c>
      <c r="J166" s="26" t="s">
        <v>100</v>
      </c>
      <c r="K166" s="40" t="s">
        <v>597</v>
      </c>
      <c r="L166" s="45" t="s">
        <v>88</v>
      </c>
      <c r="M166" s="47" t="s">
        <v>22</v>
      </c>
      <c r="N166" s="47" t="s">
        <v>114</v>
      </c>
      <c r="O166" s="47" t="s">
        <v>28</v>
      </c>
      <c r="P166" s="26" t="s">
        <v>25</v>
      </c>
    </row>
    <row r="167" spans="1:16" ht="24.95" customHeight="1">
      <c r="A167" s="13">
        <v>165</v>
      </c>
      <c r="B167" s="46" t="s">
        <v>655</v>
      </c>
      <c r="C167" s="21" t="s">
        <v>37</v>
      </c>
      <c r="D167" s="15" t="s">
        <v>656</v>
      </c>
      <c r="E167" s="10">
        <v>74.5</v>
      </c>
      <c r="F167" s="10">
        <v>82.4</v>
      </c>
      <c r="G167" s="12">
        <f t="shared" si="4"/>
        <v>78.45</v>
      </c>
      <c r="H167" s="26" t="s">
        <v>87</v>
      </c>
      <c r="I167" s="15" t="s">
        <v>657</v>
      </c>
      <c r="J167" s="26" t="s">
        <v>87</v>
      </c>
      <c r="K167" s="40" t="s">
        <v>597</v>
      </c>
      <c r="L167" s="31" t="s">
        <v>129</v>
      </c>
      <c r="M167" s="47" t="s">
        <v>22</v>
      </c>
      <c r="N167" s="47" t="s">
        <v>484</v>
      </c>
      <c r="O167" s="47" t="s">
        <v>149</v>
      </c>
      <c r="P167" s="26" t="s">
        <v>25</v>
      </c>
    </row>
    <row r="168" spans="1:16" ht="24.95" customHeight="1">
      <c r="A168" s="13">
        <v>166</v>
      </c>
      <c r="B168" s="46" t="s">
        <v>658</v>
      </c>
      <c r="C168" s="21" t="s">
        <v>17</v>
      </c>
      <c r="D168" s="15" t="s">
        <v>659</v>
      </c>
      <c r="E168" s="10">
        <v>69.5</v>
      </c>
      <c r="F168" s="10">
        <v>80.2</v>
      </c>
      <c r="G168" s="12">
        <f t="shared" si="4"/>
        <v>74.849999999999994</v>
      </c>
      <c r="H168" s="26" t="s">
        <v>87</v>
      </c>
      <c r="I168" s="26" t="s">
        <v>660</v>
      </c>
      <c r="J168" s="26" t="s">
        <v>87</v>
      </c>
      <c r="K168" s="40" t="s">
        <v>597</v>
      </c>
      <c r="L168" s="31" t="s">
        <v>134</v>
      </c>
      <c r="M168" s="47" t="s">
        <v>22</v>
      </c>
      <c r="N168" s="47" t="s">
        <v>661</v>
      </c>
      <c r="O168" s="47" t="s">
        <v>662</v>
      </c>
      <c r="P168" s="26" t="s">
        <v>25</v>
      </c>
    </row>
  </sheetData>
  <mergeCells count="1">
    <mergeCell ref="A1:P1"/>
  </mergeCells>
  <phoneticPr fontId="11" type="noConversion"/>
  <pageMargins left="0.62986111111111098" right="0.314583333333332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China</cp:lastModifiedBy>
  <dcterms:created xsi:type="dcterms:W3CDTF">2019-07-12T08:20:00Z</dcterms:created>
  <dcterms:modified xsi:type="dcterms:W3CDTF">2019-07-16T08:16:08Z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