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拟录用名单" sheetId="1" r:id="rId1"/>
  </sheets>
  <calcPr calcId="125725"/>
</workbook>
</file>

<file path=xl/calcChain.xml><?xml version="1.0" encoding="utf-8"?>
<calcChain xmlns="http://schemas.openxmlformats.org/spreadsheetml/2006/main">
  <c r="O52" i="1"/>
  <c r="O98"/>
  <c r="O356"/>
  <c r="O256" l="1"/>
  <c r="O47"/>
  <c r="O313"/>
  <c r="O561"/>
  <c r="O549"/>
  <c r="O634" l="1"/>
  <c r="O624"/>
  <c r="O326" l="1"/>
  <c r="O301"/>
  <c r="O53"/>
  <c r="O40"/>
  <c r="O37"/>
  <c r="O17"/>
  <c r="O127"/>
  <c r="O123"/>
  <c r="O124"/>
  <c r="O492"/>
  <c r="O122" l="1"/>
  <c r="O35"/>
  <c r="O331"/>
  <c r="O10"/>
  <c r="O9"/>
  <c r="O642"/>
  <c r="O641"/>
  <c r="O640"/>
  <c r="O639"/>
  <c r="O638"/>
  <c r="O637"/>
  <c r="O636"/>
  <c r="O635"/>
  <c r="O633"/>
  <c r="O632"/>
  <c r="O631"/>
  <c r="O630"/>
  <c r="O629"/>
  <c r="O628"/>
  <c r="O627"/>
  <c r="O626"/>
  <c r="O625"/>
  <c r="O623"/>
  <c r="O622"/>
  <c r="O621"/>
  <c r="O620"/>
  <c r="O619"/>
  <c r="O618"/>
  <c r="O617"/>
  <c r="O616"/>
  <c r="O615"/>
  <c r="O614"/>
  <c r="O613"/>
  <c r="O612"/>
  <c r="O611"/>
  <c r="O610"/>
  <c r="O609"/>
  <c r="O608"/>
  <c r="O607"/>
  <c r="O606"/>
  <c r="O605"/>
  <c r="O604"/>
  <c r="O603"/>
  <c r="O602"/>
  <c r="O601"/>
  <c r="O600"/>
  <c r="O599"/>
  <c r="O598"/>
  <c r="O597"/>
  <c r="O596"/>
  <c r="O595"/>
  <c r="O594"/>
  <c r="O593"/>
  <c r="O592"/>
  <c r="O591"/>
  <c r="O590"/>
  <c r="O589"/>
  <c r="O588"/>
  <c r="O587"/>
  <c r="O586"/>
  <c r="O585"/>
  <c r="O584"/>
  <c r="O583"/>
  <c r="O582"/>
  <c r="O581"/>
  <c r="O580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0"/>
  <c r="O559"/>
  <c r="O558"/>
  <c r="O557"/>
  <c r="O556"/>
  <c r="O555"/>
  <c r="O554"/>
  <c r="O553"/>
  <c r="O552"/>
  <c r="O551"/>
  <c r="O550"/>
  <c r="O548"/>
  <c r="O547"/>
  <c r="O546"/>
  <c r="O545"/>
  <c r="O544"/>
  <c r="O543"/>
  <c r="O542"/>
  <c r="O510" l="1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1"/>
  <c r="O490"/>
  <c r="O489"/>
  <c r="O488"/>
  <c r="O487"/>
  <c r="O486"/>
  <c r="O485"/>
  <c r="O484"/>
  <c r="O483"/>
  <c r="O482"/>
  <c r="O481"/>
  <c r="O480"/>
  <c r="O479"/>
  <c r="O478"/>
  <c r="O477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5"/>
  <c r="O354"/>
  <c r="O353"/>
  <c r="O342"/>
  <c r="O341"/>
  <c r="O340"/>
  <c r="O339"/>
  <c r="O338"/>
  <c r="O337"/>
  <c r="O336"/>
  <c r="O335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41"/>
  <c r="O140"/>
  <c r="O139"/>
  <c r="O138"/>
  <c r="O137"/>
  <c r="O136"/>
  <c r="O135"/>
  <c r="O134"/>
  <c r="O133"/>
  <c r="O132"/>
  <c r="O131"/>
  <c r="O130"/>
  <c r="O129"/>
  <c r="O128"/>
  <c r="O126"/>
  <c r="O125"/>
  <c r="O110"/>
  <c r="O109"/>
  <c r="O108"/>
  <c r="O107"/>
  <c r="O106"/>
  <c r="O105"/>
  <c r="O104"/>
  <c r="O103"/>
  <c r="O102"/>
  <c r="O101"/>
  <c r="O100"/>
  <c r="O99"/>
  <c r="O97"/>
  <c r="O96"/>
  <c r="O95"/>
  <c r="O94"/>
  <c r="O93"/>
  <c r="O92"/>
  <c r="O91"/>
  <c r="O90"/>
  <c r="O89"/>
  <c r="O88"/>
  <c r="O87"/>
  <c r="O86"/>
  <c r="O85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476"/>
  <c r="O475"/>
  <c r="O474"/>
  <c r="O473"/>
  <c r="O472"/>
  <c r="O471"/>
  <c r="O470"/>
  <c r="O469"/>
  <c r="O468"/>
  <c r="O467"/>
  <c r="O466"/>
  <c r="O465"/>
  <c r="O464"/>
  <c r="O463"/>
  <c r="O403"/>
  <c r="O402"/>
  <c r="O401"/>
  <c r="O400"/>
  <c r="O399"/>
  <c r="O398"/>
  <c r="O397"/>
  <c r="O396"/>
  <c r="O395"/>
  <c r="O394"/>
  <c r="O393"/>
  <c r="O392"/>
  <c r="O391"/>
  <c r="O390"/>
  <c r="O389"/>
  <c r="O388"/>
  <c r="O352"/>
  <c r="O351"/>
  <c r="O350"/>
  <c r="O349"/>
  <c r="O348"/>
  <c r="O347"/>
  <c r="O346"/>
  <c r="O345"/>
  <c r="O344"/>
  <c r="O343"/>
  <c r="O334"/>
  <c r="O333"/>
  <c r="O332"/>
  <c r="O330"/>
  <c r="O329"/>
  <c r="O328"/>
  <c r="O327"/>
  <c r="O325"/>
  <c r="O324"/>
  <c r="O323"/>
  <c r="O322"/>
  <c r="O321"/>
  <c r="O320"/>
  <c r="O319"/>
  <c r="O318"/>
  <c r="O317"/>
  <c r="O316"/>
  <c r="O315"/>
  <c r="O314"/>
  <c r="O312"/>
  <c r="O311"/>
  <c r="O310"/>
  <c r="O309"/>
  <c r="O308"/>
  <c r="O307"/>
  <c r="O306"/>
  <c r="O305"/>
  <c r="O304"/>
  <c r="O303"/>
  <c r="O302"/>
  <c r="O300"/>
  <c r="O299"/>
  <c r="O298"/>
  <c r="O297"/>
  <c r="O296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26"/>
  <c r="E226" s="1"/>
  <c r="O225"/>
  <c r="E225" s="1"/>
  <c r="O224"/>
  <c r="E224" s="1"/>
  <c r="O171"/>
  <c r="E171" s="1"/>
  <c r="O170"/>
  <c r="E170" s="1"/>
  <c r="O169"/>
  <c r="O168"/>
  <c r="O167"/>
  <c r="O166"/>
  <c r="O165"/>
  <c r="O164"/>
  <c r="E164" s="1"/>
  <c r="O163"/>
  <c r="E163" s="1"/>
  <c r="O162"/>
  <c r="E162" s="1"/>
  <c r="O161"/>
  <c r="E161" s="1"/>
  <c r="O160"/>
  <c r="E160" s="1"/>
  <c r="O159"/>
  <c r="E159" s="1"/>
  <c r="O158"/>
  <c r="E158" s="1"/>
  <c r="O157"/>
  <c r="E157" s="1"/>
  <c r="O156"/>
  <c r="E156" s="1"/>
  <c r="O155"/>
  <c r="E155" s="1"/>
  <c r="O154"/>
  <c r="E154" s="1"/>
  <c r="O153"/>
  <c r="E153" s="1"/>
  <c r="O152"/>
  <c r="E152" s="1"/>
  <c r="O151"/>
  <c r="E151" s="1"/>
  <c r="O150"/>
  <c r="E150" s="1"/>
  <c r="O149"/>
  <c r="E149" s="1"/>
  <c r="O148"/>
  <c r="E148" s="1"/>
  <c r="O147"/>
  <c r="E147" s="1"/>
  <c r="O146"/>
  <c r="E146" s="1"/>
  <c r="O145"/>
  <c r="E145" s="1"/>
  <c r="O144"/>
  <c r="O143"/>
  <c r="O142"/>
  <c r="E142" s="1"/>
  <c r="O121"/>
  <c r="E121" s="1"/>
  <c r="O120"/>
  <c r="O119"/>
  <c r="O118"/>
  <c r="E118" s="1"/>
  <c r="O117"/>
  <c r="E117" s="1"/>
  <c r="O116"/>
  <c r="E116" s="1"/>
  <c r="O115"/>
  <c r="O114"/>
  <c r="O113"/>
  <c r="O112"/>
  <c r="O111"/>
  <c r="O84"/>
  <c r="E84" s="1"/>
  <c r="O83"/>
  <c r="O82"/>
  <c r="O81"/>
  <c r="E81" s="1"/>
  <c r="O80"/>
  <c r="E80" s="1"/>
  <c r="O79"/>
  <c r="E79" s="1"/>
  <c r="O78"/>
  <c r="E78" s="1"/>
  <c r="O77"/>
  <c r="E77" s="1"/>
  <c r="O76"/>
  <c r="E76" s="1"/>
  <c r="O75"/>
  <c r="E75" s="1"/>
  <c r="O74"/>
  <c r="E74" s="1"/>
  <c r="O73"/>
  <c r="E73" s="1"/>
  <c r="O72"/>
  <c r="E72" s="1"/>
  <c r="O71"/>
  <c r="E71" s="1"/>
  <c r="O70"/>
  <c r="E70" s="1"/>
  <c r="O69"/>
  <c r="E69" s="1"/>
  <c r="O68"/>
  <c r="E68" s="1"/>
  <c r="O67"/>
  <c r="O66"/>
  <c r="O65"/>
  <c r="E65" s="1"/>
  <c r="O64"/>
  <c r="O63"/>
  <c r="O62"/>
  <c r="E62" s="1"/>
  <c r="O61"/>
  <c r="E61" s="1"/>
  <c r="O60"/>
  <c r="E60" s="1"/>
  <c r="O59"/>
  <c r="E59" s="1"/>
  <c r="O58"/>
  <c r="O57"/>
  <c r="E57" s="1"/>
  <c r="O56"/>
  <c r="E56" s="1"/>
  <c r="O55"/>
  <c r="E55" s="1"/>
  <c r="O54"/>
  <c r="E54" s="1"/>
  <c r="O51"/>
  <c r="O50"/>
  <c r="O49"/>
  <c r="O48"/>
  <c r="O46"/>
  <c r="E46" s="1"/>
  <c r="O45"/>
  <c r="E45" s="1"/>
  <c r="O44"/>
  <c r="E44" s="1"/>
  <c r="O43"/>
  <c r="O42"/>
  <c r="O41"/>
  <c r="E41" s="1"/>
  <c r="O39"/>
  <c r="E39" s="1"/>
  <c r="O38"/>
  <c r="E38" s="1"/>
  <c r="O36"/>
  <c r="O34"/>
  <c r="E34" s="1"/>
  <c r="O33"/>
  <c r="E33" s="1"/>
  <c r="O32"/>
  <c r="E32" s="1"/>
  <c r="O31"/>
  <c r="E31" s="1"/>
  <c r="O30"/>
  <c r="O29"/>
  <c r="O28"/>
  <c r="E28" s="1"/>
  <c r="O27"/>
  <c r="E27" s="1"/>
  <c r="O26"/>
  <c r="E26" s="1"/>
  <c r="O25"/>
  <c r="O24"/>
  <c r="O23"/>
  <c r="E23" s="1"/>
  <c r="O22"/>
  <c r="E22" s="1"/>
  <c r="O21"/>
  <c r="E21" s="1"/>
  <c r="O20"/>
  <c r="E20" s="1"/>
  <c r="O19"/>
  <c r="E19" s="1"/>
  <c r="O18"/>
  <c r="E18" s="1"/>
  <c r="O16"/>
  <c r="E16" s="1"/>
  <c r="O15"/>
  <c r="E15" s="1"/>
  <c r="O14"/>
  <c r="O13"/>
  <c r="O12"/>
  <c r="E12" s="1"/>
  <c r="O11"/>
  <c r="E11" s="1"/>
  <c r="O8"/>
  <c r="E8" s="1"/>
  <c r="O7"/>
  <c r="E7" s="1"/>
  <c r="O6"/>
  <c r="E6" s="1"/>
  <c r="O5"/>
  <c r="O4"/>
  <c r="E119" l="1"/>
  <c r="E143"/>
  <c r="E257"/>
  <c r="E48"/>
  <c r="E29"/>
  <c r="E42"/>
  <c r="E50"/>
  <c r="E63"/>
  <c r="E24"/>
  <c r="E83"/>
  <c r="E113"/>
  <c r="E165"/>
  <c r="E169"/>
  <c r="E5"/>
  <c r="E43"/>
  <c r="E51"/>
  <c r="E25"/>
  <c r="E49"/>
  <c r="E4"/>
  <c r="E30"/>
  <c r="E67"/>
  <c r="E259"/>
  <c r="E64"/>
  <c r="E114"/>
  <c r="E166"/>
  <c r="E111"/>
  <c r="E115"/>
  <c r="E167"/>
  <c r="E66"/>
  <c r="E82"/>
  <c r="E112"/>
  <c r="E120"/>
  <c r="E144"/>
  <c r="E168"/>
  <c r="E258"/>
</calcChain>
</file>

<file path=xl/sharedStrings.xml><?xml version="1.0" encoding="utf-8"?>
<sst xmlns="http://schemas.openxmlformats.org/spreadsheetml/2006/main" count="4583" uniqueCount="2663">
  <si>
    <t>招录机关</t>
  </si>
  <si>
    <t>招录职位</t>
  </si>
  <si>
    <t>职位代码</t>
  </si>
  <si>
    <t>招录计划</t>
  </si>
  <si>
    <t>综合排名</t>
  </si>
  <si>
    <t>考生姓名</t>
  </si>
  <si>
    <t>性别</t>
  </si>
  <si>
    <t>准考证号</t>
  </si>
  <si>
    <t>笔试</t>
  </si>
  <si>
    <t>面试成绩</t>
  </si>
  <si>
    <t>综合成绩</t>
  </si>
  <si>
    <t>毕业院校</t>
  </si>
  <si>
    <t>工作单位</t>
  </si>
  <si>
    <t>四项目人员及退役大学生士兵</t>
  </si>
  <si>
    <t>行测</t>
  </si>
  <si>
    <t>申论</t>
  </si>
  <si>
    <t>公安基础</t>
  </si>
  <si>
    <t>综合知识</t>
  </si>
  <si>
    <t>笔试折算</t>
  </si>
  <si>
    <t>项目类别</t>
  </si>
  <si>
    <t>服务单位</t>
  </si>
  <si>
    <t>黄冈市人民政府法制办公室</t>
  </si>
  <si>
    <t>政府法律事务审查岗</t>
  </si>
  <si>
    <t>14230202006001001</t>
    <phoneticPr fontId="2" type="noConversion"/>
  </si>
  <si>
    <t>江丽萍</t>
  </si>
  <si>
    <t>女</t>
  </si>
  <si>
    <t>102218605522</t>
  </si>
  <si>
    <t>武汉大学</t>
  </si>
  <si>
    <t>孝感市信息与标准化所</t>
  </si>
  <si>
    <t>周志强</t>
  </si>
  <si>
    <t>男</t>
  </si>
  <si>
    <t>102218601701</t>
  </si>
  <si>
    <t>湖北汽车工业学院</t>
  </si>
  <si>
    <t>湖北省孝感市工商局（非参公事业编制）</t>
  </si>
  <si>
    <t>黄冈市发展和改革委员会</t>
  </si>
  <si>
    <t>信息管理岗</t>
  </si>
  <si>
    <t>14230202006001002</t>
  </si>
  <si>
    <t>范虎</t>
  </si>
  <si>
    <t>102218602212</t>
  </si>
  <si>
    <t>安徽理工大学</t>
  </si>
  <si>
    <t>黄冈农行</t>
  </si>
  <si>
    <t>项目监督管理岗</t>
  </si>
  <si>
    <t>14230202006001003</t>
  </si>
  <si>
    <t>王峰</t>
  </si>
  <si>
    <t>102218805223</t>
  </si>
  <si>
    <t>三峡大学科技学院</t>
  </si>
  <si>
    <t>黄冈市水土保持与农田水利科研所</t>
  </si>
  <si>
    <t>黄冈市价格监督检查分局</t>
  </si>
  <si>
    <t>办公室综合岗</t>
  </si>
  <si>
    <t>14230202006001004</t>
  </si>
  <si>
    <t>陈媛</t>
  </si>
  <si>
    <t>102218806118</t>
  </si>
  <si>
    <t>湖北文理学院</t>
  </si>
  <si>
    <t>湖北省英山县人民政府扶贫开发办公室</t>
  </si>
  <si>
    <t>黄冈市国土资源局</t>
  </si>
  <si>
    <t>14230202006001007</t>
  </si>
  <si>
    <t>方箭</t>
  </si>
  <si>
    <t>102218607025</t>
  </si>
  <si>
    <t>中国地质大学（武汉）</t>
  </si>
  <si>
    <t>中国建设银行股份有限公司黄冈赤壁支行</t>
  </si>
  <si>
    <t>黄冈市农业局</t>
  </si>
  <si>
    <t>财务会计岗位</t>
  </si>
  <si>
    <t>14230202006001008</t>
  </si>
  <si>
    <t>徐淙</t>
  </si>
  <si>
    <t>102218706817</t>
  </si>
  <si>
    <t>湖北经济学院</t>
  </si>
  <si>
    <t>黄冈市商务执法局</t>
  </si>
  <si>
    <t>业务管理岗</t>
  </si>
  <si>
    <t>14230202006001009</t>
  </si>
  <si>
    <t>曹刚</t>
  </si>
  <si>
    <t>102218510103</t>
  </si>
  <si>
    <t>长江大学</t>
  </si>
  <si>
    <t>襄阳旭日金服网络科技有限公司</t>
  </si>
  <si>
    <t>梅高</t>
  </si>
  <si>
    <t>102218604830</t>
  </si>
  <si>
    <t>东北农业大学</t>
  </si>
  <si>
    <t>无</t>
  </si>
  <si>
    <t>黄冈市商务局</t>
  </si>
  <si>
    <t>业务综合岗</t>
  </si>
  <si>
    <t>14230202006001010</t>
  </si>
  <si>
    <t>周思</t>
  </si>
  <si>
    <t>102218703326</t>
  </si>
  <si>
    <t>湖北工业大学</t>
  </si>
  <si>
    <t>浠水楚农商村镇银行</t>
  </si>
  <si>
    <t>黄冈市统计局</t>
  </si>
  <si>
    <t>统计业务岗1</t>
  </si>
  <si>
    <t>14230202006001011</t>
  </si>
  <si>
    <t>中南财经政法大学</t>
  </si>
  <si>
    <t>黄冈市经济和信息化委员会</t>
  </si>
  <si>
    <t>14230202006001013</t>
  </si>
  <si>
    <t>陈柳</t>
  </si>
  <si>
    <t>102218706330</t>
  </si>
  <si>
    <t>河北科技大学理工学院</t>
  </si>
  <si>
    <t>黄冈市审计局</t>
  </si>
  <si>
    <t>办公室文秘岗</t>
  </si>
  <si>
    <t>14230202006001014</t>
  </si>
  <si>
    <t>黄冈市卫生和计划生育委员会</t>
  </si>
  <si>
    <t>业务科室综合岗1</t>
  </si>
  <si>
    <t>14230202006001015</t>
  </si>
  <si>
    <t>漆珊宏</t>
  </si>
  <si>
    <t>102218510115</t>
  </si>
  <si>
    <t>新乡医学院三全学院</t>
  </si>
  <si>
    <t>黄州区疾病预防控制中心</t>
  </si>
  <si>
    <t>业务科室综合岗2</t>
  </si>
  <si>
    <t>14230202006001016</t>
  </si>
  <si>
    <t>李超伟</t>
  </si>
  <si>
    <t>102218800919</t>
  </si>
  <si>
    <t>华北煤炭医学院</t>
  </si>
  <si>
    <t>黄冈市中心医院</t>
  </si>
  <si>
    <t>黄冈市工商局消费者权益保护分局</t>
  </si>
  <si>
    <t>执法勤务岗</t>
  </si>
  <si>
    <t>14230202006001017</t>
  </si>
  <si>
    <t>曹鑫</t>
  </si>
  <si>
    <t>102218711523</t>
  </si>
  <si>
    <t>武汉轻工大学</t>
  </si>
  <si>
    <t>浙江金康医药有限公司</t>
  </si>
  <si>
    <t>黄冈市工商局稽查分局</t>
  </si>
  <si>
    <t>14230202006001018</t>
  </si>
  <si>
    <t>张智豪</t>
  </si>
  <si>
    <t>102218602727</t>
  </si>
  <si>
    <t>华北水利水电大学</t>
  </si>
  <si>
    <t>河南省确山县大项目办（非参公事业单位）</t>
  </si>
  <si>
    <t>黄冈市工商局市场主体信用监督管理分局</t>
  </si>
  <si>
    <t>14230202006001019</t>
  </si>
  <si>
    <t>崔显峰</t>
  </si>
  <si>
    <t>102218808013</t>
  </si>
  <si>
    <t>哈尔滨理工大学远东学院</t>
  </si>
  <si>
    <t>饶河县中医医院</t>
  </si>
  <si>
    <t>童梓航</t>
  </si>
  <si>
    <t>102218600408</t>
  </si>
  <si>
    <t>黄冈师范学院</t>
  </si>
  <si>
    <t>黄冈市工商行政管理局信息中心</t>
  </si>
  <si>
    <t>黄冈市工商局龙感湖分局</t>
  </si>
  <si>
    <t>14230202006001020</t>
  </si>
  <si>
    <t>王刚</t>
  </si>
  <si>
    <t>102218505821</t>
  </si>
  <si>
    <t>湖北中医药大学</t>
  </si>
  <si>
    <t>同济堂医药有限公司</t>
  </si>
  <si>
    <t>黄冈市政府发展研究中心 (市高校科研院所合作办公室）</t>
  </si>
  <si>
    <t>14230202006001021</t>
  </si>
  <si>
    <t>周文婷</t>
  </si>
  <si>
    <t>102218805709</t>
  </si>
  <si>
    <t>东北财经大学</t>
  </si>
  <si>
    <t>奥康国际（上海）鞋业有限公司</t>
  </si>
  <si>
    <t>黄冈市国土资源局黄州分局</t>
  </si>
  <si>
    <t>14230202006001023</t>
  </si>
  <si>
    <t>刘钦文</t>
  </si>
  <si>
    <t>102218701509</t>
  </si>
  <si>
    <t>华中师范大学</t>
  </si>
  <si>
    <t>湖北省黄冈市黄州区一中</t>
  </si>
  <si>
    <t>黄冈市河道堤防管理局</t>
  </si>
  <si>
    <t>工程管理岗</t>
  </si>
  <si>
    <t>14230202006001024</t>
  </si>
  <si>
    <t>余典</t>
  </si>
  <si>
    <t>102218703203</t>
  </si>
  <si>
    <t>青海大学昆仑学院</t>
  </si>
  <si>
    <t>蕲春县食品药品监督管理局</t>
  </si>
  <si>
    <t>陈宫</t>
  </si>
  <si>
    <t>102218606103</t>
  </si>
  <si>
    <t>黄冈市水政监察支队</t>
  </si>
  <si>
    <t>财务会计岗</t>
  </si>
  <si>
    <t>14230202006001025</t>
  </si>
  <si>
    <t>陈珊珊</t>
  </si>
  <si>
    <t>102218509813</t>
  </si>
  <si>
    <t>黄冈市防汛抗旱服务队</t>
  </si>
  <si>
    <t>综合执法岗</t>
  </si>
  <si>
    <t>14230202006001026</t>
  </si>
  <si>
    <t>李佳伟</t>
  </si>
  <si>
    <t>102218511004</t>
  </si>
  <si>
    <t>湖北理工学院</t>
  </si>
  <si>
    <t>待业</t>
  </si>
  <si>
    <t>黄冈市农村能源领导小组办公室</t>
  </si>
  <si>
    <t>14230202006001027</t>
  </si>
  <si>
    <t>黄永霞</t>
  </si>
  <si>
    <t>102218707330</t>
  </si>
  <si>
    <t>湖北团风农村商业银行团风支行</t>
  </si>
  <si>
    <t>14230202006001028</t>
  </si>
  <si>
    <t>刘威</t>
  </si>
  <si>
    <t>102218509622</t>
  </si>
  <si>
    <t>南京工业大学</t>
  </si>
  <si>
    <t>湖北龙感湖国家级自然保护区管理局</t>
  </si>
  <si>
    <t>14230202006001029</t>
  </si>
  <si>
    <t>14230202006001030</t>
  </si>
  <si>
    <t>王胜楠</t>
  </si>
  <si>
    <t>102218706814</t>
  </si>
  <si>
    <t>河南农业大学</t>
  </si>
  <si>
    <t>北京和兴易达印刷设计有限公司</t>
  </si>
  <si>
    <t>黄冈市文化市场综合执法支队</t>
  </si>
  <si>
    <t>网络执法岗</t>
  </si>
  <si>
    <t>14230202006001031</t>
  </si>
  <si>
    <t>崔亚贞</t>
  </si>
  <si>
    <t>河南师范大学</t>
  </si>
  <si>
    <t>汝州市亨得利眼镜店</t>
  </si>
  <si>
    <t>14230202006001032</t>
  </si>
  <si>
    <t>胡捷</t>
  </si>
  <si>
    <t>102218806423</t>
  </si>
  <si>
    <t>浠水县老龄工作委员会办公室</t>
  </si>
  <si>
    <t>黄冈市卫生计生委综合监督执法局</t>
  </si>
  <si>
    <t>14230202006001034</t>
  </si>
  <si>
    <t>杨梦妮</t>
  </si>
  <si>
    <t>102218606922</t>
  </si>
  <si>
    <t>国家开放大学</t>
  </si>
  <si>
    <t>团风县委宣传部舆情信息中心</t>
  </si>
  <si>
    <t>黄冈市农机安全监理所</t>
  </si>
  <si>
    <t>综合管理岗</t>
  </si>
  <si>
    <t>14230202006001035</t>
  </si>
  <si>
    <t>王星</t>
  </si>
  <si>
    <t>102218508506</t>
  </si>
  <si>
    <t>武汉工程大学</t>
  </si>
  <si>
    <t>江汉石油工程公司井下测试公司</t>
  </si>
  <si>
    <t>华珺</t>
  </si>
  <si>
    <t>102218602608</t>
  </si>
  <si>
    <t>武汉纺织大学</t>
  </si>
  <si>
    <t>中国建设银行鄂州分行</t>
  </si>
  <si>
    <t>黄冈市农垦事业管理局</t>
  </si>
  <si>
    <t>14230202006001036</t>
  </si>
  <si>
    <t>高品</t>
  </si>
  <si>
    <t>102218506305</t>
  </si>
  <si>
    <t>海南大学</t>
  </si>
  <si>
    <t>黄冈市团风县水产技术推广站</t>
  </si>
  <si>
    <t>黄冈市经济社会综合调查队</t>
  </si>
  <si>
    <t>统计业务岗</t>
  </si>
  <si>
    <t>14230202006001037</t>
  </si>
  <si>
    <t>万媛</t>
  </si>
  <si>
    <t>102218800911</t>
  </si>
  <si>
    <t>湖北师范大学</t>
  </si>
  <si>
    <t>黄冈市中医医院</t>
  </si>
  <si>
    <t>信息技术岗</t>
  </si>
  <si>
    <t>14230202006001038</t>
  </si>
  <si>
    <t>查钧</t>
  </si>
  <si>
    <t>102218504108</t>
  </si>
  <si>
    <t>黄冈市人民检察院</t>
  </si>
  <si>
    <t>黄冈市供销合作社联合社</t>
  </si>
  <si>
    <t>14230202006001040</t>
  </si>
  <si>
    <t>杨帅</t>
  </si>
  <si>
    <t>102218604513</t>
  </si>
  <si>
    <t>河南大学</t>
  </si>
  <si>
    <t>河南省洛阳市老城区市场发展服务中心</t>
  </si>
  <si>
    <t>熊晶晶</t>
  </si>
  <si>
    <t>102218807815</t>
  </si>
  <si>
    <t>太原工业学院</t>
  </si>
  <si>
    <t>黄冈市招商局</t>
  </si>
  <si>
    <t>招商引资岗</t>
  </si>
  <si>
    <t>14230202006001041</t>
  </si>
  <si>
    <t>姜珊</t>
  </si>
  <si>
    <t>102218508912</t>
  </si>
  <si>
    <t>浙江工业大学</t>
  </si>
  <si>
    <t>中国建设银行湖北省武穴市支行</t>
  </si>
  <si>
    <t>张凯</t>
  </si>
  <si>
    <t>102218704515</t>
  </si>
  <si>
    <t>湖北经济学院法商学院</t>
  </si>
  <si>
    <t>湖北省黄冈市法院</t>
  </si>
  <si>
    <t>武汉科技大学</t>
  </si>
  <si>
    <t>黄冈市军队离退休干部休养所</t>
  </si>
  <si>
    <t>14230202006001044</t>
  </si>
  <si>
    <t>吴锦鹏</t>
  </si>
  <si>
    <t>102218503023</t>
  </si>
  <si>
    <t>黄冈市城市客运交通管理处</t>
  </si>
  <si>
    <t>黄冈市非税收入管理局</t>
  </si>
  <si>
    <t>财税管理岗</t>
  </si>
  <si>
    <t>14230202006001045</t>
  </si>
  <si>
    <t>万若楠</t>
  </si>
  <si>
    <t>102218703523</t>
  </si>
  <si>
    <t>汉口银行股份有限公司黄冈分行</t>
  </si>
  <si>
    <t>黄冈市会计管理局</t>
  </si>
  <si>
    <t>14230202006001046</t>
  </si>
  <si>
    <t>王爔</t>
  </si>
  <si>
    <t>102218602206</t>
  </si>
  <si>
    <t>中南民族大学</t>
  </si>
  <si>
    <t>湖北省黄冈市团风县马曹庙中学</t>
  </si>
  <si>
    <t>办公室综合管理岗</t>
  </si>
  <si>
    <t>14230202006001047</t>
  </si>
  <si>
    <t>钟朝阳</t>
  </si>
  <si>
    <t>102218704917</t>
  </si>
  <si>
    <t>辽宁工业大学</t>
  </si>
  <si>
    <t>武汉经济技术开发区黄冈产业园管理委员会</t>
  </si>
  <si>
    <t>黄冈市部门预算编审中心</t>
  </si>
  <si>
    <t>14230202006001048</t>
  </si>
  <si>
    <t>殷民</t>
  </si>
  <si>
    <t>102218503929</t>
  </si>
  <si>
    <t>中国农业银行</t>
  </si>
  <si>
    <t>黄冈市渔政渔港监督管理处</t>
  </si>
  <si>
    <t>渔政执法岗</t>
  </si>
  <si>
    <t>14230202006001049</t>
  </si>
  <si>
    <t>万为喜</t>
  </si>
  <si>
    <t>102218704804</t>
  </si>
  <si>
    <t>天津理工大学</t>
  </si>
  <si>
    <t>北京鑫裕盛船舶管理有限公司</t>
  </si>
  <si>
    <t>业务科室综合岗</t>
  </si>
  <si>
    <t>14230202006001050</t>
  </si>
  <si>
    <t>商梨园</t>
  </si>
  <si>
    <t>102218701122</t>
  </si>
  <si>
    <t>集美大学</t>
  </si>
  <si>
    <t>中共黄冈市委党校</t>
  </si>
  <si>
    <t>电教中心管理岗</t>
  </si>
  <si>
    <t>14230202006001051</t>
  </si>
  <si>
    <t>冯小飞</t>
  </si>
  <si>
    <t>102218707609</t>
  </si>
  <si>
    <t>中国石油大学(华东)</t>
  </si>
  <si>
    <t>大冶经济开发区招商局</t>
  </si>
  <si>
    <t>教学管理岗1</t>
  </si>
  <si>
    <t>14230202006001052</t>
  </si>
  <si>
    <t>李怀中</t>
  </si>
  <si>
    <t>102218800425</t>
  </si>
  <si>
    <t>南京财经大学</t>
  </si>
  <si>
    <t>中信银行无锡分行</t>
  </si>
  <si>
    <t>教学管理岗2</t>
  </si>
  <si>
    <t>14230202006001053</t>
  </si>
  <si>
    <t>张淼</t>
  </si>
  <si>
    <t>102218502917</t>
  </si>
  <si>
    <t>浙江龙游县第二高级中学</t>
  </si>
  <si>
    <t>杨超</t>
  </si>
  <si>
    <t>102218710619</t>
  </si>
  <si>
    <t>武汉理工大学</t>
  </si>
  <si>
    <t>黄冈市泽美汽车咨询服务有限公司</t>
  </si>
  <si>
    <t>中共黄冈市委党史办公室</t>
  </si>
  <si>
    <t>14230202006001054</t>
  </si>
  <si>
    <t>黄荣</t>
  </si>
  <si>
    <t>102218700206</t>
  </si>
  <si>
    <t>湖北民族学院</t>
  </si>
  <si>
    <t>湖北省团风县人民法院</t>
  </si>
  <si>
    <t>黄冈市档案局</t>
  </si>
  <si>
    <t>14230202006001055</t>
  </si>
  <si>
    <t>云铮</t>
  </si>
  <si>
    <t>102218604715</t>
  </si>
  <si>
    <t>阜阳师范学院</t>
  </si>
  <si>
    <t>宿州市文物管理局</t>
  </si>
  <si>
    <t>阮超</t>
  </si>
  <si>
    <t>102218704118</t>
  </si>
  <si>
    <t>团风县公路管理局</t>
  </si>
  <si>
    <t>黄冈市涉密载体销毁中心（黄冈市保密技术中心）</t>
  </si>
  <si>
    <t>14230202006001056</t>
  </si>
  <si>
    <t>102218601116</t>
  </si>
  <si>
    <t>湖北伟博信息技术有限公司</t>
  </si>
  <si>
    <t>黄冈市人口和计划生育协会办公室</t>
  </si>
  <si>
    <t>14230202006001057</t>
  </si>
  <si>
    <t>邓新亮</t>
  </si>
  <si>
    <t>102218606711</t>
  </si>
  <si>
    <t>武汉爱熙社会工作服务中心</t>
  </si>
  <si>
    <t>黄冈市中级人民法院</t>
  </si>
  <si>
    <t>政治部综合岗</t>
  </si>
  <si>
    <t>14230202006001058</t>
  </si>
  <si>
    <t>贾丽莎</t>
  </si>
  <si>
    <t>102218507113</t>
  </si>
  <si>
    <t>黄冈市黄州区水利局</t>
  </si>
  <si>
    <t>司法行政岗</t>
  </si>
  <si>
    <t>14230202006001060</t>
  </si>
  <si>
    <t>彭泠瑞</t>
  </si>
  <si>
    <t>102218700728</t>
  </si>
  <si>
    <t>武汉市美颂雅庭装修设计工程有限公司</t>
  </si>
  <si>
    <t>黄冈市科学技术协会</t>
  </si>
  <si>
    <t>14230202006001062</t>
  </si>
  <si>
    <t>闵国庆</t>
  </si>
  <si>
    <t>102218510621</t>
  </si>
  <si>
    <t>武汉工业学院</t>
  </si>
  <si>
    <t>湖北省质检院鄂州分院</t>
  </si>
  <si>
    <t>黄州区司法局</t>
  </si>
  <si>
    <t>司法助理岗</t>
  </si>
  <si>
    <t>14230202006002001</t>
  </si>
  <si>
    <t>陈紫荆</t>
  </si>
  <si>
    <t>102218801403</t>
  </si>
  <si>
    <t>辽宁师范大学</t>
  </si>
  <si>
    <t>14230202006002002</t>
  </si>
  <si>
    <t>帅芳</t>
  </si>
  <si>
    <t>102218807730</t>
  </si>
  <si>
    <t>湖南师范大学</t>
  </si>
  <si>
    <t>黄冈广播电视台</t>
  </si>
  <si>
    <t>黄州区档案局（馆）</t>
  </si>
  <si>
    <t>档案管理岗</t>
  </si>
  <si>
    <t>14230202006002004</t>
  </si>
  <si>
    <t>易凡</t>
  </si>
  <si>
    <t>102218710928</t>
  </si>
  <si>
    <t>黄州区休干所</t>
  </si>
  <si>
    <t>14230202006002005</t>
  </si>
  <si>
    <t>陈思玉</t>
  </si>
  <si>
    <t>102218508302</t>
  </si>
  <si>
    <t>电子科技大学</t>
  </si>
  <si>
    <t>团风县人民政府办公室</t>
  </si>
  <si>
    <t>14230202006003001</t>
  </si>
  <si>
    <t>童博</t>
  </si>
  <si>
    <t>102218701818</t>
  </si>
  <si>
    <t>内蒙古科技大学包头师范学院</t>
  </si>
  <si>
    <t>团风县人民政府法制办公室</t>
  </si>
  <si>
    <t>14230202006003002</t>
  </si>
  <si>
    <t>团风县人力资源和社会保障局</t>
  </si>
  <si>
    <t>14230202006003003</t>
  </si>
  <si>
    <t>郑林睿</t>
  </si>
  <si>
    <t>102218506523</t>
  </si>
  <si>
    <t>汉口学院</t>
  </si>
  <si>
    <t>团风县国土资源局</t>
  </si>
  <si>
    <t>14230202006003004</t>
  </si>
  <si>
    <t>郑健</t>
  </si>
  <si>
    <t>102218707925</t>
  </si>
  <si>
    <t>吉首大学</t>
  </si>
  <si>
    <t>团风县水利局</t>
  </si>
  <si>
    <t>14230202006003005</t>
  </si>
  <si>
    <t>徐凌岩</t>
  </si>
  <si>
    <t>102218710125</t>
  </si>
  <si>
    <t>团风县司法局</t>
  </si>
  <si>
    <t>乡镇司法所综合岗</t>
  </si>
  <si>
    <t>14230202006003006</t>
  </si>
  <si>
    <t>江翔</t>
  </si>
  <si>
    <t>102218602116</t>
  </si>
  <si>
    <t>湖北省团风县但店镇计生办</t>
  </si>
  <si>
    <t>张剑</t>
  </si>
  <si>
    <t>102218602703</t>
  </si>
  <si>
    <t>罗田县九资河镇公共资源交易中心</t>
  </si>
  <si>
    <t>团风县商务局</t>
  </si>
  <si>
    <t>14230202006003007</t>
  </si>
  <si>
    <t>吴萌</t>
  </si>
  <si>
    <t>102218507021</t>
  </si>
  <si>
    <t>中共团风县纪委（监察委员会）</t>
  </si>
  <si>
    <t>纪检监察岗位</t>
  </si>
  <si>
    <t>14230202006003017</t>
  </si>
  <si>
    <t>毛淋</t>
  </si>
  <si>
    <t>102218504327</t>
  </si>
  <si>
    <t>武汉市新洲区广播电视中心</t>
  </si>
  <si>
    <t>郭虎</t>
  </si>
  <si>
    <t>102218508630</t>
  </si>
  <si>
    <t>湖北警官学院</t>
  </si>
  <si>
    <t>林进</t>
  </si>
  <si>
    <t>102218807026</t>
  </si>
  <si>
    <t>太原科技大学</t>
  </si>
  <si>
    <t>方逸豪</t>
  </si>
  <si>
    <t>102218709225</t>
  </si>
  <si>
    <t>余霏</t>
  </si>
  <si>
    <t>102218501212</t>
  </si>
  <si>
    <t>团风县机构编制委员会办公室</t>
  </si>
  <si>
    <t>14230202006003018</t>
  </si>
  <si>
    <t>张艳</t>
  </si>
  <si>
    <t>102218805203</t>
  </si>
  <si>
    <t>中国农业大学</t>
  </si>
  <si>
    <t>建平县万寿街道启工社区（建平县就业局分配）</t>
  </si>
  <si>
    <t>中共团风县委老干部局</t>
  </si>
  <si>
    <t>14230202006003019</t>
  </si>
  <si>
    <t>罗琴</t>
  </si>
  <si>
    <t>102218709302</t>
  </si>
  <si>
    <t>中央广播电视大学</t>
  </si>
  <si>
    <t>湖北省罗田县公路管理局</t>
  </si>
  <si>
    <t>团风县人民检察院</t>
  </si>
  <si>
    <t>14230202006003020</t>
  </si>
  <si>
    <t>徐桢</t>
  </si>
  <si>
    <t>102218501423</t>
  </si>
  <si>
    <t>中南林业科技大学</t>
  </si>
  <si>
    <t>红安县司法局</t>
  </si>
  <si>
    <t>14230202006004001</t>
  </si>
  <si>
    <t>李文</t>
  </si>
  <si>
    <t>102218710408</t>
  </si>
  <si>
    <t>武汉设计工程学院</t>
  </si>
  <si>
    <t>胡颖</t>
  </si>
  <si>
    <t>102218500704</t>
  </si>
  <si>
    <t>湖北第二师范学院</t>
  </si>
  <si>
    <t>红安县民族宗教事务局</t>
  </si>
  <si>
    <t>14230202006004002</t>
  </si>
  <si>
    <t>陈丽兰</t>
  </si>
  <si>
    <t>102218801828</t>
  </si>
  <si>
    <t>怀化学院</t>
  </si>
  <si>
    <t>红安县人民检察院</t>
  </si>
  <si>
    <t>办公室文字综合岗</t>
  </si>
  <si>
    <t>14230202006004010</t>
  </si>
  <si>
    <t>江玉卉</t>
  </si>
  <si>
    <t>102218602808</t>
  </si>
  <si>
    <t>湖北省黄冈市红安县二程镇大赵家小学</t>
  </si>
  <si>
    <t>14230202006004011</t>
  </si>
  <si>
    <t>代方丽</t>
  </si>
  <si>
    <t>102218503916</t>
  </si>
  <si>
    <t>钱珊</t>
  </si>
  <si>
    <t>102218509111</t>
  </si>
  <si>
    <t>检察技术岗</t>
  </si>
  <si>
    <t>14230202006004012</t>
  </si>
  <si>
    <t>鲍涵菲</t>
  </si>
  <si>
    <t>102218503123</t>
  </si>
  <si>
    <t>麻城市民政局</t>
  </si>
  <si>
    <t>文字宣传岗</t>
  </si>
  <si>
    <t>14230202006005001</t>
  </si>
  <si>
    <t>林含笑</t>
  </si>
  <si>
    <t>102218708717</t>
  </si>
  <si>
    <t>中国社会科学院大学</t>
  </si>
  <si>
    <t>学生</t>
  </si>
  <si>
    <t>麻城市人力资源和社会保障局</t>
  </si>
  <si>
    <t>14230202006005002</t>
  </si>
  <si>
    <t>刘燕丽</t>
  </si>
  <si>
    <t>102218603319</t>
  </si>
  <si>
    <t>三峡大学</t>
  </si>
  <si>
    <t>麻城农村商业银行</t>
  </si>
  <si>
    <t>党建办业务岗</t>
  </si>
  <si>
    <t>14230202006005003</t>
  </si>
  <si>
    <t>姚爽</t>
  </si>
  <si>
    <t>102218700429</t>
  </si>
  <si>
    <t>商丘学院</t>
  </si>
  <si>
    <t>田铺乡人民政府</t>
  </si>
  <si>
    <t>政策法规科业务岗</t>
  </si>
  <si>
    <t>14230202006005004</t>
  </si>
  <si>
    <t>袁丹丹</t>
  </si>
  <si>
    <t>102218801729</t>
  </si>
  <si>
    <t>湖北师范大学文理学院</t>
  </si>
  <si>
    <t>红安县人社局</t>
  </si>
  <si>
    <t>政工科业务岗</t>
  </si>
  <si>
    <t>14230202006005005</t>
  </si>
  <si>
    <t>叶盈吟</t>
  </si>
  <si>
    <t>102218600822</t>
  </si>
  <si>
    <t>中国劳动关系学院</t>
  </si>
  <si>
    <t>麻城市交通运输局</t>
  </si>
  <si>
    <t>计划科综合岗</t>
  </si>
  <si>
    <t>14230202006005006</t>
  </si>
  <si>
    <t>五邑大学</t>
  </si>
  <si>
    <t>政工科综合岗</t>
  </si>
  <si>
    <t>14230202006005007</t>
  </si>
  <si>
    <t>童嘉诚</t>
  </si>
  <si>
    <t>102218600614</t>
  </si>
  <si>
    <t>首都经济贸易大学</t>
  </si>
  <si>
    <t>麻城市卫生和计划生育局</t>
  </si>
  <si>
    <t>医政医管岗</t>
  </si>
  <si>
    <t>14230202006005008</t>
  </si>
  <si>
    <t>肖敏</t>
  </si>
  <si>
    <t>102218701416</t>
  </si>
  <si>
    <t>中医药管理岗</t>
  </si>
  <si>
    <t>14230202006005009</t>
  </si>
  <si>
    <t>白林</t>
  </si>
  <si>
    <t>102218509928</t>
  </si>
  <si>
    <t>江西中医药大学</t>
  </si>
  <si>
    <t>疾病预防控制岗</t>
  </si>
  <si>
    <t>14230202006005010</t>
  </si>
  <si>
    <t>麻城市审计局</t>
  </si>
  <si>
    <t>审计业务岗</t>
  </si>
  <si>
    <t>14230202006005011</t>
  </si>
  <si>
    <t>彭绍芬</t>
  </si>
  <si>
    <t>102218807715</t>
  </si>
  <si>
    <t>14230202006005012</t>
  </si>
  <si>
    <t>吴辉</t>
  </si>
  <si>
    <t>102218507903</t>
  </si>
  <si>
    <t>湘潭大学</t>
  </si>
  <si>
    <t>麻城市新林学校</t>
  </si>
  <si>
    <t>麻城市林业局</t>
  </si>
  <si>
    <t>14230202006005013</t>
  </si>
  <si>
    <t>占荣</t>
  </si>
  <si>
    <t>102218504403</t>
  </si>
  <si>
    <t>麻城经济开发区管理委员会</t>
  </si>
  <si>
    <t>14230202006005014</t>
  </si>
  <si>
    <t>蔡曼</t>
  </si>
  <si>
    <t>102218506009</t>
  </si>
  <si>
    <t>14230202006005015</t>
  </si>
  <si>
    <t>董博文</t>
  </si>
  <si>
    <t>102218702213</t>
  </si>
  <si>
    <t>江汉大学</t>
  </si>
  <si>
    <t>麻城市龟山镇矮桥小学</t>
  </si>
  <si>
    <t>招商融资岗</t>
  </si>
  <si>
    <t>14230202006005016</t>
  </si>
  <si>
    <t>杨柳</t>
  </si>
  <si>
    <t>102218605415</t>
  </si>
  <si>
    <t>麻城市教育局</t>
  </si>
  <si>
    <t>14230202006005017</t>
  </si>
  <si>
    <t>王莹</t>
  </si>
  <si>
    <t>102218605516</t>
  </si>
  <si>
    <t>山东省临沂师范学院</t>
  </si>
  <si>
    <t>麻城市阎家河中心学校</t>
  </si>
  <si>
    <t>政工科综合管理岗</t>
  </si>
  <si>
    <t>14230202006005018</t>
  </si>
  <si>
    <t>李安然</t>
  </si>
  <si>
    <t>102218705619</t>
  </si>
  <si>
    <t>江南大学</t>
  </si>
  <si>
    <t>麻城市节能监察中心</t>
  </si>
  <si>
    <t>教师管理科综合岗</t>
  </si>
  <si>
    <t>14230202006005019</t>
  </si>
  <si>
    <t>吴莎</t>
  </si>
  <si>
    <t>102218807623</t>
  </si>
  <si>
    <t>湖北省麻城市华英学校</t>
  </si>
  <si>
    <t>麻城市司法局</t>
  </si>
  <si>
    <t>基层司法所司法助理岗</t>
  </si>
  <si>
    <t>14230202006005020</t>
  </si>
  <si>
    <t>邓蓉</t>
  </si>
  <si>
    <t>102218606613</t>
  </si>
  <si>
    <t>湖北大学</t>
  </si>
  <si>
    <t>戴诚</t>
  </si>
  <si>
    <t>102218509620</t>
  </si>
  <si>
    <t>武汉科技大学城市学院</t>
  </si>
  <si>
    <t>麻城市人民检察院</t>
  </si>
  <si>
    <t>范宸伊</t>
  </si>
  <si>
    <t>102218704527</t>
  </si>
  <si>
    <t>14230202006005021</t>
  </si>
  <si>
    <t>屈晨洋</t>
  </si>
  <si>
    <t>102218711210</t>
  </si>
  <si>
    <t>长江大学工程技术学院</t>
  </si>
  <si>
    <t>麻城市南湖办事处党政办</t>
  </si>
  <si>
    <t>何青</t>
  </si>
  <si>
    <t>102218805921</t>
  </si>
  <si>
    <t>湖北省黄冈市麻城市鼓楼办事处卫生院</t>
  </si>
  <si>
    <t>麻城市经济和信息化局</t>
  </si>
  <si>
    <t>业务综合岗1</t>
  </si>
  <si>
    <t>14230202006005022</t>
  </si>
  <si>
    <t>黄坦</t>
  </si>
  <si>
    <t>102218510008</t>
  </si>
  <si>
    <t>业务综合岗2</t>
  </si>
  <si>
    <t>14230202006005023</t>
  </si>
  <si>
    <t>何楚杰</t>
  </si>
  <si>
    <t>102218709513</t>
  </si>
  <si>
    <t>中国地质大学江城学院</t>
  </si>
  <si>
    <t>国家统计局麻城调查队</t>
  </si>
  <si>
    <t>中共麻城市纪律检查委员会</t>
  </si>
  <si>
    <t>14230202006005039</t>
  </si>
  <si>
    <t>梅煜莹</t>
  </si>
  <si>
    <t>102218705107</t>
  </si>
  <si>
    <t>武汉晴川学院</t>
  </si>
  <si>
    <t>麻城市财政局</t>
  </si>
  <si>
    <t>审查调查岗</t>
  </si>
  <si>
    <t>14230202006005040</t>
  </si>
  <si>
    <t>鲍若绮</t>
  </si>
  <si>
    <t>102218506513</t>
  </si>
  <si>
    <t>安徽大学</t>
  </si>
  <si>
    <t>14230202006005041</t>
  </si>
  <si>
    <t>戴雨露</t>
  </si>
  <si>
    <t>102218709314</t>
  </si>
  <si>
    <t>中共罗田县纪律检查委员会</t>
  </si>
  <si>
    <t>执纪监督岗</t>
  </si>
  <si>
    <t>14230202006006009</t>
  </si>
  <si>
    <t>方玉洁</t>
  </si>
  <si>
    <t>102218511117</t>
  </si>
  <si>
    <t>湖北工程学院</t>
  </si>
  <si>
    <t>中石化湖北石油黄冈公司</t>
  </si>
  <si>
    <t>詹济州</t>
  </si>
  <si>
    <t>102218710627</t>
  </si>
  <si>
    <t>吕饶</t>
  </si>
  <si>
    <t>102218708710</t>
  </si>
  <si>
    <t>罗田县人民法院</t>
  </si>
  <si>
    <t>14230202006006010</t>
  </si>
  <si>
    <t>汤姿</t>
  </si>
  <si>
    <t>102218704516</t>
  </si>
  <si>
    <t>蔡雪梅</t>
  </si>
  <si>
    <t>102218807527</t>
  </si>
  <si>
    <t>湖北科技学院</t>
  </si>
  <si>
    <t>湖北省黄冈市罗田县骆驼坳镇赵家垸小学</t>
  </si>
  <si>
    <t>罗田县人民检察院</t>
  </si>
  <si>
    <t>14230202006006011</t>
  </si>
  <si>
    <t>王章丁</t>
  </si>
  <si>
    <t>102218510418</t>
  </si>
  <si>
    <t>西北民族大学</t>
  </si>
  <si>
    <t>外宣办（新闻办、网管办）</t>
  </si>
  <si>
    <t>英山县财政局</t>
  </si>
  <si>
    <t>14230202006007001</t>
  </si>
  <si>
    <t>胡欣</t>
  </si>
  <si>
    <t>102218805409</t>
  </si>
  <si>
    <t>湖北省黄冈市英山县金家铺镇金铺中学</t>
  </si>
  <si>
    <t>英山县人力资源和社会保障局</t>
  </si>
  <si>
    <t>14230202006007002</t>
  </si>
  <si>
    <t>刘曙</t>
  </si>
  <si>
    <t>102218504820</t>
  </si>
  <si>
    <t>湖北省天然气发展有限公司</t>
  </si>
  <si>
    <t>14230202006007003</t>
  </si>
  <si>
    <t>杨楚极</t>
  </si>
  <si>
    <t>102218805614</t>
  </si>
  <si>
    <t>14230202006007004</t>
  </si>
  <si>
    <t>孙小炆</t>
  </si>
  <si>
    <t>102218508117</t>
  </si>
  <si>
    <t>英山县卫生和计划生育局</t>
  </si>
  <si>
    <t>14230202006007005</t>
  </si>
  <si>
    <t>徐枫</t>
  </si>
  <si>
    <t>102218605513</t>
  </si>
  <si>
    <t>英山县红山镇中心学校</t>
  </si>
  <si>
    <t>14230202006007006</t>
  </si>
  <si>
    <t>王豪</t>
  </si>
  <si>
    <t>102218708328</t>
  </si>
  <si>
    <t>行政执法岗</t>
  </si>
  <si>
    <t>14230202006007007</t>
  </si>
  <si>
    <t>姜吉林</t>
  </si>
  <si>
    <t>102218505417</t>
  </si>
  <si>
    <t>红山镇卫生院</t>
  </si>
  <si>
    <t>英山县住房和城乡建设局</t>
  </si>
  <si>
    <t>城乡建设管理岗</t>
  </si>
  <si>
    <t>14230202006007008</t>
  </si>
  <si>
    <t>徐意博</t>
  </si>
  <si>
    <t>102218501413</t>
  </si>
  <si>
    <t>湖北工业大学工程技术学院</t>
  </si>
  <si>
    <t>中国化学工程第六建设有限公司</t>
  </si>
  <si>
    <t>英山县林业局</t>
  </si>
  <si>
    <t>造林绿化管理岗</t>
  </si>
  <si>
    <t>14230202006007009</t>
  </si>
  <si>
    <t>王准</t>
  </si>
  <si>
    <t>102218709409</t>
  </si>
  <si>
    <t>华中农业大学</t>
  </si>
  <si>
    <t>黄冈高新区管委会工作人员</t>
  </si>
  <si>
    <t>英山县农业局</t>
  </si>
  <si>
    <t>14230202006007010</t>
  </si>
  <si>
    <t>段朗</t>
  </si>
  <si>
    <t>102218703001</t>
  </si>
  <si>
    <t>业务执法岗</t>
  </si>
  <si>
    <t>14230202006007011</t>
  </si>
  <si>
    <t>叶佳娜</t>
  </si>
  <si>
    <t>102218505502</t>
  </si>
  <si>
    <t>英山县人民法院</t>
  </si>
  <si>
    <t>英山县商务局</t>
  </si>
  <si>
    <t>14230202006007012</t>
  </si>
  <si>
    <t>段颖</t>
  </si>
  <si>
    <t>102218804215</t>
  </si>
  <si>
    <t>武汉体育学院体育科技学院</t>
  </si>
  <si>
    <t>14230202006007013</t>
  </si>
  <si>
    <t>陈帅嫱</t>
  </si>
  <si>
    <t>102218507418</t>
  </si>
  <si>
    <t>湖北省英山县孔家坊乡父子岭小学</t>
  </si>
  <si>
    <t>英山县人民政府政务服务中心管理办公室</t>
  </si>
  <si>
    <t>14230202006007014</t>
  </si>
  <si>
    <t>尹诲敏</t>
  </si>
  <si>
    <t>102218501613</t>
  </si>
  <si>
    <t>湖北省英山县雷家店镇人民政府</t>
  </si>
  <si>
    <t>湖北工程学院新技术学院</t>
  </si>
  <si>
    <t>英山县粮食局</t>
  </si>
  <si>
    <t>14230202006007016</t>
  </si>
  <si>
    <t>程东旭</t>
  </si>
  <si>
    <t>102218710623</t>
  </si>
  <si>
    <t>湖北城市建设职业技术学院</t>
  </si>
  <si>
    <t>14230202006007017</t>
  </si>
  <si>
    <t>冯玲</t>
  </si>
  <si>
    <t>102218510612</t>
  </si>
  <si>
    <t>英山县红山镇游客中心中南国旅</t>
  </si>
  <si>
    <t>中共英山县纪律检查委员会</t>
  </si>
  <si>
    <t>执纪审查岗</t>
  </si>
  <si>
    <t>14230202006007022</t>
  </si>
  <si>
    <t>程坦辉</t>
  </si>
  <si>
    <t>102218702709</t>
  </si>
  <si>
    <t>湖北泛爱众律师事务所</t>
  </si>
  <si>
    <t>缪清清</t>
  </si>
  <si>
    <t>102218510030</t>
  </si>
  <si>
    <t>武汉东湖学院</t>
  </si>
  <si>
    <t>信息技术保障岗</t>
  </si>
  <si>
    <t>14230202006007023</t>
  </si>
  <si>
    <t>张佳</t>
  </si>
  <si>
    <t>102218707303</t>
  </si>
  <si>
    <t>14230202006007024</t>
  </si>
  <si>
    <t>安自强</t>
  </si>
  <si>
    <t>102218802408</t>
  </si>
  <si>
    <t>武昌首义学院</t>
  </si>
  <si>
    <t>安凯（广州）微电子技术有限公司</t>
  </si>
  <si>
    <t>王储</t>
  </si>
  <si>
    <t>102218508011</t>
  </si>
  <si>
    <t>共青团英山县委</t>
  </si>
  <si>
    <t>14230202006007025</t>
  </si>
  <si>
    <t>朱砾金</t>
  </si>
  <si>
    <t>102218700407</t>
  </si>
  <si>
    <t>武汉理工大学华夏学院</t>
  </si>
  <si>
    <t>共青团浠水县委</t>
  </si>
  <si>
    <t>文字综合岗</t>
  </si>
  <si>
    <t>14230202006007026</t>
  </si>
  <si>
    <t>余尚</t>
  </si>
  <si>
    <t>102218604102</t>
  </si>
  <si>
    <t>四川省西华师范大学</t>
  </si>
  <si>
    <t>黄冈住房公积金管理中心英山办事处</t>
  </si>
  <si>
    <t>司法执行岗</t>
  </si>
  <si>
    <t>14230202006007027</t>
  </si>
  <si>
    <t>卢仁智</t>
  </si>
  <si>
    <t>102218805816</t>
  </si>
  <si>
    <t>黄冈市英山县城市管理执法局</t>
  </si>
  <si>
    <t>邱兴军</t>
  </si>
  <si>
    <t>102218505128</t>
  </si>
  <si>
    <t>大连海事大学</t>
  </si>
  <si>
    <t>武汉航海职业技术学院</t>
  </si>
  <si>
    <t>政工人事岗</t>
  </si>
  <si>
    <t>14230202006007028</t>
  </si>
  <si>
    <t>夏胜宇</t>
  </si>
  <si>
    <t>102218509719</t>
  </si>
  <si>
    <t>武昌理工学院</t>
  </si>
  <si>
    <t>湖北省英山县石镇中学</t>
  </si>
  <si>
    <t>浠水县人民政府法制办公室</t>
  </si>
  <si>
    <t>14230202006008001</t>
  </si>
  <si>
    <t>姜周千芹</t>
  </si>
  <si>
    <t>102218510323</t>
  </si>
  <si>
    <t>李泉</t>
  </si>
  <si>
    <t>102218705430</t>
  </si>
  <si>
    <t>浠水县民政局</t>
  </si>
  <si>
    <t>办公室综合岗1</t>
  </si>
  <si>
    <t>14230202006008002</t>
  </si>
  <si>
    <t>李明天</t>
  </si>
  <si>
    <t>102218606328</t>
  </si>
  <si>
    <t>办公室综合岗2</t>
  </si>
  <si>
    <t>14230202006008003</t>
  </si>
  <si>
    <t>李云</t>
  </si>
  <si>
    <t>102218704119</t>
  </si>
  <si>
    <t>浠水县社会保险基金结算中心</t>
  </si>
  <si>
    <t>浠水县交通运输局</t>
  </si>
  <si>
    <t>14230202006008004</t>
  </si>
  <si>
    <t>隋群</t>
  </si>
  <si>
    <t>102218807606</t>
  </si>
  <si>
    <t>浠水县审计局</t>
  </si>
  <si>
    <t>14230202006008006</t>
  </si>
  <si>
    <t>南静</t>
  </si>
  <si>
    <t>102218500312</t>
  </si>
  <si>
    <t>招商银行信用卡武汉营运中心</t>
  </si>
  <si>
    <t>14230202006008007</t>
  </si>
  <si>
    <t>办公室综合岗3</t>
  </si>
  <si>
    <t>14230202006008008</t>
  </si>
  <si>
    <t>汪圆圆</t>
  </si>
  <si>
    <t>102218504929</t>
  </si>
  <si>
    <t>武汉大学珞珈学院</t>
  </si>
  <si>
    <t>浠水县司法局</t>
  </si>
  <si>
    <t>14230202006008009</t>
  </si>
  <si>
    <t>肖浩</t>
  </si>
  <si>
    <t>102218509321</t>
  </si>
  <si>
    <t>博彦科技（武汉）有限公司</t>
  </si>
  <si>
    <t>郭晨</t>
  </si>
  <si>
    <t>102218601921</t>
  </si>
  <si>
    <t>浠水县农业局</t>
  </si>
  <si>
    <t>14230202006008010</t>
  </si>
  <si>
    <t>杨京</t>
  </si>
  <si>
    <t>102218708702</t>
  </si>
  <si>
    <t>财务综合岗</t>
  </si>
  <si>
    <t>14230202006008011</t>
  </si>
  <si>
    <t>胡萌</t>
  </si>
  <si>
    <t>102218705327</t>
  </si>
  <si>
    <t>江西财经大学现代经济管理学院</t>
  </si>
  <si>
    <t>浠水农村商业银行</t>
  </si>
  <si>
    <t>浠水县教育局</t>
  </si>
  <si>
    <t>14230202006008012</t>
  </si>
  <si>
    <t>陈安娜</t>
  </si>
  <si>
    <t>102218703316</t>
  </si>
  <si>
    <t>浠水县人力资源和社会保障局</t>
  </si>
  <si>
    <t>14230202006008013</t>
  </si>
  <si>
    <t>江曼</t>
  </si>
  <si>
    <t>102218604406</t>
  </si>
  <si>
    <t>浠水县实验高级中学</t>
  </si>
  <si>
    <t>浠水县住房和城乡建设局</t>
  </si>
  <si>
    <t>14230202006008014</t>
  </si>
  <si>
    <t>高焱春</t>
  </si>
  <si>
    <t>102218710304</t>
  </si>
  <si>
    <t>14230202006008015</t>
  </si>
  <si>
    <t>王璧</t>
  </si>
  <si>
    <t>102218803904</t>
  </si>
  <si>
    <t>刘抢</t>
  </si>
  <si>
    <t>102218701623</t>
  </si>
  <si>
    <t>文华学院</t>
  </si>
  <si>
    <t>浠水县地方志编纂委员会办公室</t>
  </si>
  <si>
    <t>14230202006008018</t>
  </si>
  <si>
    <t>余炘莹</t>
  </si>
  <si>
    <t>102218603505</t>
  </si>
  <si>
    <t>君信达科技有限公司</t>
  </si>
  <si>
    <t>浠水县民族宗教事务局</t>
  </si>
  <si>
    <t>14230202006008019</t>
  </si>
  <si>
    <t>浠水县商务局</t>
  </si>
  <si>
    <t>14230202006008020</t>
  </si>
  <si>
    <t>易鎏</t>
  </si>
  <si>
    <t>102218506323</t>
  </si>
  <si>
    <t>西南财经大学</t>
  </si>
  <si>
    <t>中共浠水县委党校</t>
  </si>
  <si>
    <t>教学管理岗</t>
  </si>
  <si>
    <t>14230202006008022</t>
  </si>
  <si>
    <t>王震</t>
  </si>
  <si>
    <t>102218506301</t>
  </si>
  <si>
    <t>黄梅县大河镇第一中学</t>
  </si>
  <si>
    <t>浠水县档案局</t>
  </si>
  <si>
    <t>14230202006008023</t>
  </si>
  <si>
    <t>中共浠水县委老干部局</t>
  </si>
  <si>
    <t>14230202006008024</t>
  </si>
  <si>
    <t>浠水县休干所</t>
  </si>
  <si>
    <t>14230202006008025</t>
  </si>
  <si>
    <t>浠水县老干部活动中心</t>
  </si>
  <si>
    <t>14230202006008026</t>
  </si>
  <si>
    <t>浠水县人民检察院</t>
  </si>
  <si>
    <t>司法警察岗</t>
  </si>
  <si>
    <t>14230202006008029</t>
  </si>
  <si>
    <t>彭金锐</t>
  </si>
  <si>
    <t>102218501127</t>
  </si>
  <si>
    <t>罗田大别山公路养护工程有限公司</t>
  </si>
  <si>
    <t>成华南</t>
  </si>
  <si>
    <t>102218703123</t>
  </si>
  <si>
    <t>通山县司法局</t>
  </si>
  <si>
    <t>14230202006008030</t>
  </si>
  <si>
    <t>毕正</t>
  </si>
  <si>
    <t>102218604728</t>
  </si>
  <si>
    <t>中南大学</t>
  </si>
  <si>
    <t>浠水县城市管理执法局</t>
  </si>
  <si>
    <t>蕲春县人民政府办公室</t>
  </si>
  <si>
    <t>政策调研综合岗</t>
  </si>
  <si>
    <t>14230202006009001</t>
  </si>
  <si>
    <t>陈志刚</t>
  </si>
  <si>
    <t>102218711312</t>
  </si>
  <si>
    <t>蕲春县质量技术监督局</t>
  </si>
  <si>
    <t>14230202006009002</t>
  </si>
  <si>
    <t>蕲春县教育局</t>
  </si>
  <si>
    <t>14230202006009003</t>
  </si>
  <si>
    <t>王紫琦</t>
  </si>
  <si>
    <t>102218801504</t>
  </si>
  <si>
    <t>蕲春县人力资源和社会保障局</t>
  </si>
  <si>
    <t>14230202006009004</t>
  </si>
  <si>
    <t>汪卓</t>
  </si>
  <si>
    <t>102218806422</t>
  </si>
  <si>
    <t>蕲春县住房和城乡建设局</t>
  </si>
  <si>
    <t>市政工程管理岗</t>
  </si>
  <si>
    <t>14230202006009005</t>
  </si>
  <si>
    <t>胡航华</t>
  </si>
  <si>
    <t>102218802019</t>
  </si>
  <si>
    <t>中国太平财产保险有限公司</t>
  </si>
  <si>
    <t>蕲春县工商行政管理局</t>
  </si>
  <si>
    <t>14230202006009006</t>
  </si>
  <si>
    <t>李享</t>
  </si>
  <si>
    <t>102218606002</t>
  </si>
  <si>
    <t>长江职业学院</t>
  </si>
  <si>
    <t>蕲春金昌大厦</t>
  </si>
  <si>
    <t>蕲春县司法局</t>
  </si>
  <si>
    <t>14230202006009008</t>
  </si>
  <si>
    <t>陈俞行</t>
  </si>
  <si>
    <t>102218606114</t>
  </si>
  <si>
    <t>蕲春县委老干部局</t>
  </si>
  <si>
    <t>14230202006009018</t>
  </si>
  <si>
    <t>石悦霖</t>
  </si>
  <si>
    <t>102218504813</t>
  </si>
  <si>
    <t>河北金融学院</t>
  </si>
  <si>
    <t>蕲春县人民法院</t>
  </si>
  <si>
    <t>14230202006009019</t>
  </si>
  <si>
    <t>江祺</t>
  </si>
  <si>
    <t>102218508109</t>
  </si>
  <si>
    <t>艾静</t>
  </si>
  <si>
    <t>102218709301</t>
  </si>
  <si>
    <t>武汉警官职业学院</t>
  </si>
  <si>
    <t>许澜格</t>
  </si>
  <si>
    <t>102218801804</t>
  </si>
  <si>
    <t>郭芯玥</t>
  </si>
  <si>
    <t>102218501012</t>
  </si>
  <si>
    <t>14230202006009020</t>
  </si>
  <si>
    <t>袁艺</t>
  </si>
  <si>
    <t>102218600230</t>
  </si>
  <si>
    <t>蕲春县人民检察院</t>
  </si>
  <si>
    <t>14230202006009021</t>
  </si>
  <si>
    <t>张杭</t>
  </si>
  <si>
    <t>102218703320</t>
  </si>
  <si>
    <t>陈佳贝</t>
  </si>
  <si>
    <t>102218607014</t>
  </si>
  <si>
    <t>深圳东风南方汽车销售服务有限公司宝安分公司</t>
  </si>
  <si>
    <t>武穴市文化广电影视局</t>
  </si>
  <si>
    <t>14230202006010001</t>
  </si>
  <si>
    <t>何蔚</t>
  </si>
  <si>
    <t>102218701022</t>
  </si>
  <si>
    <t>南京审计大学</t>
  </si>
  <si>
    <t>武穴市经济和信息化局</t>
  </si>
  <si>
    <t>经济运行综合岗</t>
  </si>
  <si>
    <t>14230202006010002</t>
  </si>
  <si>
    <t>胡健</t>
  </si>
  <si>
    <t>102218510407</t>
  </si>
  <si>
    <t>长沙银行</t>
  </si>
  <si>
    <t>武穴市司法局</t>
  </si>
  <si>
    <t>14230202006010003</t>
  </si>
  <si>
    <t>蒋莹</t>
  </si>
  <si>
    <t>102218604107</t>
  </si>
  <si>
    <t>西南大学</t>
  </si>
  <si>
    <t>湖北省黄梅县机关事业单位保险局</t>
  </si>
  <si>
    <t>盛全发</t>
  </si>
  <si>
    <t>102218504808</t>
  </si>
  <si>
    <t>陈君</t>
  </si>
  <si>
    <t>102218803622</t>
  </si>
  <si>
    <t>武穴市食品药品监督管理局</t>
  </si>
  <si>
    <t>基层监管岗1</t>
  </si>
  <si>
    <t>14230202006010004</t>
  </si>
  <si>
    <t>杨颖</t>
  </si>
  <si>
    <t>102218700204</t>
  </si>
  <si>
    <t>田传泽</t>
  </si>
  <si>
    <t>102218710930</t>
  </si>
  <si>
    <t>东莞市柳川电子科技有限公司</t>
  </si>
  <si>
    <t>基层监管岗2</t>
  </si>
  <si>
    <t>14230202006010005</t>
  </si>
  <si>
    <t>郭靖</t>
  </si>
  <si>
    <t>102218807414</t>
  </si>
  <si>
    <t>浙江齐聚科技有限公司北京分公司</t>
  </si>
  <si>
    <t>武穴市人民检察院</t>
  </si>
  <si>
    <t>14230202006010021</t>
  </si>
  <si>
    <t>陶思琪</t>
  </si>
  <si>
    <t>102218802718</t>
  </si>
  <si>
    <t>检务保障岗</t>
  </si>
  <si>
    <t>14230202006010022</t>
  </si>
  <si>
    <t>赵丽亚</t>
  </si>
  <si>
    <t>102218800926</t>
  </si>
  <si>
    <t>深圳大学</t>
  </si>
  <si>
    <t>湖北武穴农村商业银行</t>
  </si>
  <si>
    <t>检察辅助岗</t>
  </si>
  <si>
    <t>14230202006010023</t>
  </si>
  <si>
    <t>梅操</t>
  </si>
  <si>
    <t>102218703003</t>
  </si>
  <si>
    <t>夏靖</t>
  </si>
  <si>
    <t>102218508006</t>
  </si>
  <si>
    <t>黄梅县人民政府办公室</t>
  </si>
  <si>
    <t>14230202006011001</t>
  </si>
  <si>
    <t>黎一焱</t>
  </si>
  <si>
    <t>102218502829</t>
  </si>
  <si>
    <t>黄梅县科学技术局</t>
  </si>
  <si>
    <t>14230202006011002</t>
  </si>
  <si>
    <t>何飞</t>
  </si>
  <si>
    <t>102218803116</t>
  </si>
  <si>
    <t>黄冈市大别山旅游开发有限公司</t>
  </si>
  <si>
    <t>黄梅县教育局</t>
  </si>
  <si>
    <t>14230202006011003</t>
  </si>
  <si>
    <t>王欢</t>
  </si>
  <si>
    <t>102218600913</t>
  </si>
  <si>
    <t>黄冈市黄州区路口镇丁甲小学</t>
  </si>
  <si>
    <t>黄梅县人力资源和社会保障局</t>
  </si>
  <si>
    <t>14230202006011004</t>
  </si>
  <si>
    <t>李军</t>
  </si>
  <si>
    <t>102218508402</t>
  </si>
  <si>
    <t>黄梅县人社局</t>
  </si>
  <si>
    <t>黄梅县卫生和计划生育局</t>
  </si>
  <si>
    <t>办公室 综合岗</t>
  </si>
  <si>
    <t>14230202006011005</t>
  </si>
  <si>
    <t>陆梦莎</t>
  </si>
  <si>
    <t>102218602126</t>
  </si>
  <si>
    <t>浙江大学城市学院</t>
  </si>
  <si>
    <t>黄梅县同济堂药店有限公司</t>
  </si>
  <si>
    <t>黄梅县食品药品监督管理局</t>
  </si>
  <si>
    <t>乡镇食品药品监督所业务岗</t>
  </si>
  <si>
    <t>14230202006011006</t>
  </si>
  <si>
    <t>田晨</t>
  </si>
  <si>
    <t>102218704501</t>
  </si>
  <si>
    <t>黄梅县工商行政管理局</t>
  </si>
  <si>
    <t>乡镇工商所行政执法岗</t>
  </si>
  <si>
    <t>14230202006011007</t>
  </si>
  <si>
    <t>於智</t>
  </si>
  <si>
    <t>102218802601</t>
  </si>
  <si>
    <t>黄梅县司法局</t>
  </si>
  <si>
    <t>14230202006011008</t>
  </si>
  <si>
    <t>梅泽宇</t>
  </si>
  <si>
    <t>102218505014</t>
  </si>
  <si>
    <t>黄冈市龙感湖管理区经信局（三支一扶人员）</t>
  </si>
  <si>
    <t>黄梅县人民政府政务服务中心管理办公室</t>
  </si>
  <si>
    <t>办公室 综合岗1</t>
  </si>
  <si>
    <t>14230202006011009</t>
  </si>
  <si>
    <t>董圣</t>
  </si>
  <si>
    <t>102218709209</t>
  </si>
  <si>
    <t>滁州学院</t>
  </si>
  <si>
    <t>办公室 综合岗2</t>
  </si>
  <si>
    <t>14230202006011010</t>
  </si>
  <si>
    <t>张炅昆</t>
  </si>
  <si>
    <t>102218704703</t>
  </si>
  <si>
    <t>蕲春艾源</t>
  </si>
  <si>
    <t>中共黄梅县纪律检查委员会</t>
  </si>
  <si>
    <t>14230202006011020</t>
  </si>
  <si>
    <t>胡杨树</t>
  </si>
  <si>
    <t>102218802916</t>
  </si>
  <si>
    <t>荆楚理工学院</t>
  </si>
  <si>
    <t>纪检监察岗</t>
  </si>
  <si>
    <t>14230202006011021</t>
  </si>
  <si>
    <t>冯冠楠</t>
  </si>
  <si>
    <t>102218700610</t>
  </si>
  <si>
    <t>沈柯</t>
  </si>
  <si>
    <t>102218701428</t>
  </si>
  <si>
    <t>吴霞炜</t>
  </si>
  <si>
    <t>102218602411</t>
  </si>
  <si>
    <t>武汉华夏理工学院</t>
  </si>
  <si>
    <t>何肖</t>
  </si>
  <si>
    <t>102218503807</t>
  </si>
  <si>
    <t>黄梅县机关事业单位保险局</t>
  </si>
  <si>
    <t>中共黄梅县委办公室</t>
  </si>
  <si>
    <t>14230202006011022</t>
  </si>
  <si>
    <t>黄鹤翔</t>
  </si>
  <si>
    <t>102218706822</t>
  </si>
  <si>
    <t>黄石市文学艺术院</t>
  </si>
  <si>
    <t>中共黄梅县委宣传部</t>
  </si>
  <si>
    <t>14230202006011023</t>
  </si>
  <si>
    <t>赵佳丽</t>
  </si>
  <si>
    <t>102218802606</t>
  </si>
  <si>
    <t>中共黄梅县委党校</t>
  </si>
  <si>
    <t>14230202006011024</t>
  </si>
  <si>
    <t>徐威</t>
  </si>
  <si>
    <t>102218710706</t>
  </si>
  <si>
    <t>湖北黄梅农村商业银行</t>
  </si>
  <si>
    <t>黄梅县人民法院</t>
  </si>
  <si>
    <t>14230202006011026</t>
  </si>
  <si>
    <t>熊小舟</t>
  </si>
  <si>
    <t>102218604702</t>
  </si>
  <si>
    <t>河南财经政法大学</t>
  </si>
  <si>
    <t>暂无</t>
  </si>
  <si>
    <t>14230202006011027</t>
  </si>
  <si>
    <t>陈曦</t>
  </si>
  <si>
    <t>102218511029</t>
  </si>
  <si>
    <t>湖北亿诺瑞生物制药有限公司</t>
  </si>
  <si>
    <t>黄梅县人民检察院</t>
  </si>
  <si>
    <t>14230202006011029</t>
  </si>
  <si>
    <t>章青</t>
  </si>
  <si>
    <t>102218802315</t>
  </si>
  <si>
    <t>西北政法大学</t>
  </si>
  <si>
    <t>中公教育</t>
  </si>
  <si>
    <t>102218702420</t>
  </si>
  <si>
    <t>桂权政</t>
  </si>
  <si>
    <t>102218800203</t>
  </si>
  <si>
    <t>武穴市综合行政执法局</t>
  </si>
  <si>
    <t>江涛</t>
  </si>
  <si>
    <t>102218802417</t>
  </si>
  <si>
    <t>黄梅县社会救助局</t>
  </si>
  <si>
    <t>司法行政文字综合岗</t>
  </si>
  <si>
    <t>14230202006011030</t>
  </si>
  <si>
    <t>周明灿</t>
  </si>
  <si>
    <t>102218803621</t>
  </si>
  <si>
    <t>14230202006011031</t>
  </si>
  <si>
    <t>石丞炜</t>
  </si>
  <si>
    <t>102218508924</t>
  </si>
  <si>
    <t>赵胜</t>
  </si>
  <si>
    <t>101427303920</t>
  </si>
  <si>
    <t>中国人民解放军西安陆军学院</t>
  </si>
  <si>
    <t>团风县团风镇罗家沟村村委会</t>
  </si>
  <si>
    <t>方丹</t>
  </si>
  <si>
    <t>101427302302</t>
  </si>
  <si>
    <t>团风县淋山河高级中学</t>
  </si>
  <si>
    <t>林小飞</t>
  </si>
  <si>
    <t>101427307702</t>
  </si>
  <si>
    <t>团风县实验中学</t>
  </si>
  <si>
    <t>团风县杜皮乡汪家畈村民委员会</t>
  </si>
  <si>
    <t>章玉乐</t>
  </si>
  <si>
    <t>101427301924</t>
  </si>
  <si>
    <t>团风县但店镇高家岗村村委会</t>
  </si>
  <si>
    <t>鄂东职业技术学院</t>
  </si>
  <si>
    <t>王华宝</t>
  </si>
  <si>
    <t>101427300529</t>
  </si>
  <si>
    <t>红安县第二中学</t>
  </si>
  <si>
    <t>胡凰</t>
  </si>
  <si>
    <t>101427300630</t>
  </si>
  <si>
    <t>红安县杏花乡培城社区居民委员会</t>
  </si>
  <si>
    <t>罗建忠</t>
  </si>
  <si>
    <t>101427303223</t>
  </si>
  <si>
    <t>湖北省委党校</t>
  </si>
  <si>
    <t>程安祥</t>
  </si>
  <si>
    <t>101427301010</t>
  </si>
  <si>
    <t>鲍如刚</t>
  </si>
  <si>
    <t>101427301706</t>
  </si>
  <si>
    <t>湖北省黄冈卫生学校</t>
  </si>
  <si>
    <t>李俊</t>
  </si>
  <si>
    <t>101427302205</t>
  </si>
  <si>
    <t>周国良</t>
  </si>
  <si>
    <t>101427300408</t>
  </si>
  <si>
    <t>湖北省工业建筑学校</t>
  </si>
  <si>
    <t>李胜望</t>
  </si>
  <si>
    <t>101427307526</t>
  </si>
  <si>
    <t>李庆鑫</t>
  </si>
  <si>
    <t>101427303613</t>
  </si>
  <si>
    <t>麻城市乘马岗镇王富村委会</t>
  </si>
  <si>
    <t>徐得军</t>
  </si>
  <si>
    <t>101427302330</t>
  </si>
  <si>
    <t>程勇</t>
  </si>
  <si>
    <t>101427300503</t>
  </si>
  <si>
    <t>中共广播电视大学</t>
  </si>
  <si>
    <t>团风县乡镇机关</t>
  </si>
  <si>
    <t>乡镇机关综合管理岗1</t>
  </si>
  <si>
    <t>14230202006003008</t>
  </si>
  <si>
    <t>张洋</t>
  </si>
  <si>
    <t>102218603218</t>
  </si>
  <si>
    <t>黄冈白潭湖片区筹建委员会</t>
  </si>
  <si>
    <t>陈星曲</t>
  </si>
  <si>
    <t>102218710601</t>
  </si>
  <si>
    <t>川北医学院</t>
  </si>
  <si>
    <t>襄阳市南漳县清河管理区王家坡社区</t>
  </si>
  <si>
    <t>孙瑞</t>
  </si>
  <si>
    <t>102218708021</t>
  </si>
  <si>
    <t>乡镇机关综合管理岗2</t>
  </si>
  <si>
    <t>14230202006003009</t>
  </si>
  <si>
    <t>段文样</t>
  </si>
  <si>
    <t>102218509615</t>
  </si>
  <si>
    <t>武昌工学院</t>
  </si>
  <si>
    <t>夏雷</t>
  </si>
  <si>
    <t>102218805609</t>
  </si>
  <si>
    <t>华中农业大学楚天学院</t>
  </si>
  <si>
    <t>湖北省团风县团风镇徐家楼村村委会</t>
  </si>
  <si>
    <t>祁鹏飞</t>
  </si>
  <si>
    <t>102218704818</t>
  </si>
  <si>
    <t>湖北工业大学商贸学院</t>
  </si>
  <si>
    <t>乡镇机关综合管理岗4</t>
  </si>
  <si>
    <t>14230202006003011</t>
  </si>
  <si>
    <t>张晶</t>
  </si>
  <si>
    <t>102218806205</t>
  </si>
  <si>
    <t>江汉大学文理学院</t>
  </si>
  <si>
    <t>湖北交投鄂黄长江公路大桥有限公司</t>
  </si>
  <si>
    <t>邹佳丽</t>
  </si>
  <si>
    <t>102218806314</t>
  </si>
  <si>
    <t>湖北省黄冈市团风县团风镇独鼻咀村</t>
  </si>
  <si>
    <t>陈煌</t>
  </si>
  <si>
    <t>102218509420</t>
  </si>
  <si>
    <t>湖北省通山县鸿发水利水电工程有限公司</t>
  </si>
  <si>
    <t>陈欢</t>
  </si>
  <si>
    <t>102218710925</t>
  </si>
  <si>
    <t>江苏师范大学</t>
  </si>
  <si>
    <t>乡镇机关综合管理岗5</t>
  </si>
  <si>
    <t>14230202006003012</t>
  </si>
  <si>
    <t>凡武</t>
  </si>
  <si>
    <t>102218708204</t>
  </si>
  <si>
    <t>罗丛</t>
  </si>
  <si>
    <t>102218711228</t>
  </si>
  <si>
    <t>新洲区统计局</t>
  </si>
  <si>
    <t>刘烨林</t>
  </si>
  <si>
    <t>102218509923</t>
  </si>
  <si>
    <t>乡镇机关综合管理岗6</t>
  </si>
  <si>
    <t>14230202006003013</t>
  </si>
  <si>
    <t>汪政极</t>
  </si>
  <si>
    <t>102218800106</t>
  </si>
  <si>
    <t>华东政法大学</t>
  </si>
  <si>
    <t>王家乐</t>
  </si>
  <si>
    <t>102218707120</t>
  </si>
  <si>
    <t>湖北省兴田生物</t>
  </si>
  <si>
    <t>骆芮</t>
  </si>
  <si>
    <t>102218708615</t>
  </si>
  <si>
    <t>杨鸣</t>
  </si>
  <si>
    <t>102218807430</t>
  </si>
  <si>
    <t>乡镇机关综合管理岗7</t>
  </si>
  <si>
    <t>14230202006003014</t>
  </si>
  <si>
    <t>孙婉晴</t>
  </si>
  <si>
    <t>102218507123</t>
  </si>
  <si>
    <t>湖北大学知行学院</t>
  </si>
  <si>
    <t>杜甜</t>
  </si>
  <si>
    <t>102218508119</t>
  </si>
  <si>
    <t>湖北民族学院科技学院</t>
  </si>
  <si>
    <t>湖北省黄冈市团风县团风镇金锣港村委会</t>
  </si>
  <si>
    <t>徐许铭</t>
  </si>
  <si>
    <t>102218807404</t>
  </si>
  <si>
    <t>湖北省黄冈市黄州区陈策楼镇王家岗村委会</t>
  </si>
  <si>
    <t>舒心</t>
  </si>
  <si>
    <t>102218601206</t>
  </si>
  <si>
    <t>景德镇陶瓷学院</t>
  </si>
  <si>
    <t>乡镇机关综合管理岗8</t>
  </si>
  <si>
    <t>14230202006003015</t>
  </si>
  <si>
    <t>冯琳</t>
  </si>
  <si>
    <t>102218601505</t>
  </si>
  <si>
    <t>黄冈市人大</t>
  </si>
  <si>
    <t>杨佳美</t>
  </si>
  <si>
    <t>102218709515</t>
  </si>
  <si>
    <t>武汉纺织大学外经贸学院</t>
  </si>
  <si>
    <t>徐佳文</t>
  </si>
  <si>
    <t>102218806914</t>
  </si>
  <si>
    <t>邹永利</t>
  </si>
  <si>
    <t>102218701026</t>
  </si>
  <si>
    <t>红安县乡镇机关</t>
  </si>
  <si>
    <t>14230202006004003</t>
  </si>
  <si>
    <t>彭佳丽</t>
  </si>
  <si>
    <t>102218806427</t>
  </si>
  <si>
    <t>湖北省黄冈市红安县沃尔玛购物广场</t>
  </si>
  <si>
    <t>乡镇机关综合管理岗3</t>
  </si>
  <si>
    <t>14230202006004005</t>
  </si>
  <si>
    <t>陈鑫</t>
  </si>
  <si>
    <t>102218804705</t>
  </si>
  <si>
    <t>曹珊</t>
  </si>
  <si>
    <t>102218510607</t>
  </si>
  <si>
    <t>14230202006004006</t>
  </si>
  <si>
    <t>秦娟</t>
  </si>
  <si>
    <t>102218508210</t>
  </si>
  <si>
    <t>李晋莉</t>
  </si>
  <si>
    <t>102218510806</t>
  </si>
  <si>
    <t>潘玲玲</t>
  </si>
  <si>
    <t>102218706609</t>
  </si>
  <si>
    <t>红安城投资产运营有限公司</t>
  </si>
  <si>
    <t>14230202006004007</t>
  </si>
  <si>
    <t>刘琬</t>
  </si>
  <si>
    <t>102218500929</t>
  </si>
  <si>
    <t>秦骏</t>
  </si>
  <si>
    <t>102218705915</t>
  </si>
  <si>
    <t>广州大学</t>
  </si>
  <si>
    <t>陈安超</t>
  </si>
  <si>
    <t>102218606809</t>
  </si>
  <si>
    <t>郑州大学</t>
  </si>
  <si>
    <t>14230202006004008</t>
  </si>
  <si>
    <t>王升</t>
  </si>
  <si>
    <t>102218603309</t>
  </si>
  <si>
    <t>翟艳婷</t>
  </si>
  <si>
    <t>102218600416</t>
  </si>
  <si>
    <t>河北科技大学</t>
  </si>
  <si>
    <t>王靖安</t>
  </si>
  <si>
    <t>102218601127</t>
  </si>
  <si>
    <t>黄冈职业技术学院</t>
  </si>
  <si>
    <t>湖北省黄冈市英山县方家咀乡政府</t>
  </si>
  <si>
    <t>杜峰</t>
  </si>
  <si>
    <t>102218709619</t>
  </si>
  <si>
    <t>红安县觅儿寺镇计划生育办公室</t>
  </si>
  <si>
    <t>14230202006004009</t>
  </si>
  <si>
    <t>安子城</t>
  </si>
  <si>
    <t>102218706409</t>
  </si>
  <si>
    <t>胡汉</t>
  </si>
  <si>
    <t>102218506421</t>
  </si>
  <si>
    <t>红安县人民医院</t>
  </si>
  <si>
    <t>江远航</t>
  </si>
  <si>
    <t>102218707725</t>
  </si>
  <si>
    <t>红安县河道管理局</t>
  </si>
  <si>
    <t>王锦云</t>
  </si>
  <si>
    <t>102218703618</t>
  </si>
  <si>
    <t>武汉大学医学职业技术学院</t>
  </si>
  <si>
    <t>高桥镇人民政府</t>
  </si>
  <si>
    <t>麻城市乡镇（街道）机关</t>
  </si>
  <si>
    <t>14230202006005024</t>
  </si>
  <si>
    <t>刘洲</t>
  </si>
  <si>
    <t>102218804129</t>
  </si>
  <si>
    <t>湖北艺术职业学院</t>
  </si>
  <si>
    <t>湖北省鄂州市鄂城区人社局</t>
  </si>
  <si>
    <t>梅娜</t>
  </si>
  <si>
    <t>102218800729</t>
  </si>
  <si>
    <t>湖北科技职业学院</t>
  </si>
  <si>
    <t>张栋</t>
  </si>
  <si>
    <t>102218503627</t>
  </si>
  <si>
    <t>湖北文理学院理工学院</t>
  </si>
  <si>
    <t>麻城市中馆驿镇官田畈村</t>
  </si>
  <si>
    <t>曹亮</t>
  </si>
  <si>
    <t>102218506603</t>
  </si>
  <si>
    <t>14230202006005025</t>
  </si>
  <si>
    <t>许青海</t>
  </si>
  <si>
    <t>102218702106</t>
  </si>
  <si>
    <t>安徽工程科技学院（现安徽工程大学）</t>
  </si>
  <si>
    <t>六安市朗诗置业有限公司</t>
  </si>
  <si>
    <t>江莉花</t>
  </si>
  <si>
    <t>102218506707</t>
  </si>
  <si>
    <t>麻城市人民政府扶贫开发办公室</t>
  </si>
  <si>
    <t>周子瑜</t>
  </si>
  <si>
    <t>102218800915</t>
  </si>
  <si>
    <t>长江大学文理学院</t>
  </si>
  <si>
    <t>麻城经济开发区神光花园社区</t>
  </si>
  <si>
    <t>尹俊</t>
  </si>
  <si>
    <t>102218705703</t>
  </si>
  <si>
    <t>延安大学</t>
  </si>
  <si>
    <t>麻城市黄土岗镇堰头垸村</t>
  </si>
  <si>
    <t>14230202006005028</t>
  </si>
  <si>
    <t>刘循律</t>
  </si>
  <si>
    <t>102218501928</t>
  </si>
  <si>
    <t>高远航</t>
  </si>
  <si>
    <t>102218507518</t>
  </si>
  <si>
    <t>武汉工商学院</t>
  </si>
  <si>
    <t>余燚</t>
  </si>
  <si>
    <t>102218607013</t>
  </si>
  <si>
    <t>武汉工程科技学院</t>
  </si>
  <si>
    <t>李萌</t>
  </si>
  <si>
    <t>102218711715</t>
  </si>
  <si>
    <t>14230202006005029</t>
  </si>
  <si>
    <t>陶好</t>
  </si>
  <si>
    <t>102218805908</t>
  </si>
  <si>
    <t>李伟</t>
  </si>
  <si>
    <t>102218802617</t>
  </si>
  <si>
    <t>湖北鑫宇阳光招标代理有限公司</t>
  </si>
  <si>
    <t>彭曦阳</t>
  </si>
  <si>
    <t>102218802012</t>
  </si>
  <si>
    <t>丁昭慧</t>
  </si>
  <si>
    <t>102218500207</t>
  </si>
  <si>
    <t>14230202006005030</t>
  </si>
  <si>
    <t>张云鹏</t>
  </si>
  <si>
    <t>102218711729</t>
  </si>
  <si>
    <t>武汉工程大学邮电与信息工程学院</t>
  </si>
  <si>
    <t>陈昇</t>
  </si>
  <si>
    <t>102218806001</t>
  </si>
  <si>
    <t>郭扬之</t>
  </si>
  <si>
    <t>102218603502</t>
  </si>
  <si>
    <t>武汉外语外事职业学院</t>
  </si>
  <si>
    <t>杨耀铭</t>
  </si>
  <si>
    <t>102218505728</t>
  </si>
  <si>
    <t>14230202006005031</t>
  </si>
  <si>
    <t>高翠翠</t>
  </si>
  <si>
    <t>102218700226</t>
  </si>
  <si>
    <t>武昌职业学院</t>
  </si>
  <si>
    <t>麻城市鼓楼街道办事处</t>
  </si>
  <si>
    <t>丁子钰</t>
  </si>
  <si>
    <t>102218508522</t>
  </si>
  <si>
    <t>杨贵娟</t>
  </si>
  <si>
    <t>102218508918</t>
  </si>
  <si>
    <t>湖北省麻城市委组织部“两新”工委</t>
  </si>
  <si>
    <t>谢颖</t>
  </si>
  <si>
    <t>102218711609</t>
  </si>
  <si>
    <t>电子科技大学成都学院</t>
  </si>
  <si>
    <t>武汉市华拓金融服务有限公司</t>
  </si>
  <si>
    <t>乡镇机关综合管理岗9</t>
  </si>
  <si>
    <t>14230202006005032</t>
  </si>
  <si>
    <t>郑杭</t>
  </si>
  <si>
    <t>102218701806</t>
  </si>
  <si>
    <t>程科富</t>
  </si>
  <si>
    <t>102218606902</t>
  </si>
  <si>
    <t>麻城市黄土岗镇桐枧冲村</t>
  </si>
  <si>
    <t>熊裕尊</t>
  </si>
  <si>
    <t>102218803629</t>
  </si>
  <si>
    <t>林顺旭</t>
  </si>
  <si>
    <t>102218603210</t>
  </si>
  <si>
    <t>兰州开关世家</t>
  </si>
  <si>
    <t>乡镇机关综合管理岗10</t>
  </si>
  <si>
    <t>14230202006005033</t>
  </si>
  <si>
    <t>龚莹</t>
  </si>
  <si>
    <t>102218709201</t>
  </si>
  <si>
    <t>华中科技大学文华学院</t>
  </si>
  <si>
    <t>中国共产主义青年团南宁市西乡塘区委员会</t>
  </si>
  <si>
    <t>付茂</t>
  </si>
  <si>
    <t>102218603930</t>
  </si>
  <si>
    <t>湖北省黄冈市麻城市白果镇望花山村委会</t>
  </si>
  <si>
    <t>王璐</t>
  </si>
  <si>
    <t>102218502108</t>
  </si>
  <si>
    <t>汉口法制教育基地</t>
  </si>
  <si>
    <t>谢小茂</t>
  </si>
  <si>
    <t>102218702008</t>
  </si>
  <si>
    <t>武汉生物工程学院</t>
  </si>
  <si>
    <t>麻城市人力资源与社会保障局</t>
  </si>
  <si>
    <t>乡镇机关综合管理岗11</t>
  </si>
  <si>
    <t>14230202006005034</t>
  </si>
  <si>
    <t>郑怡欣</t>
  </si>
  <si>
    <t>102218602909</t>
  </si>
  <si>
    <t>彭立婷</t>
  </si>
  <si>
    <t>102218803225</t>
  </si>
  <si>
    <t>武汉传媒学院</t>
  </si>
  <si>
    <t>今世缘庆典公司</t>
  </si>
  <si>
    <t>张宇</t>
  </si>
  <si>
    <t>102218601930</t>
  </si>
  <si>
    <t>周彦</t>
  </si>
  <si>
    <t>102218502229</t>
  </si>
  <si>
    <t>麻城亚星商行</t>
  </si>
  <si>
    <t>乡镇机关综合管理岗12</t>
  </si>
  <si>
    <t>14230202006005035</t>
  </si>
  <si>
    <t>颜鸿浩</t>
  </si>
  <si>
    <t>102218711530</t>
  </si>
  <si>
    <t>湖北省麻城市歧亭镇袁家塆村</t>
  </si>
  <si>
    <t>蔡子萌</t>
  </si>
  <si>
    <t>102218703229</t>
  </si>
  <si>
    <t>蔡鹏</t>
  </si>
  <si>
    <t>102218804904</t>
  </si>
  <si>
    <t>艾林</t>
  </si>
  <si>
    <t>102218509222</t>
  </si>
  <si>
    <t>乡镇机关综合管理岗13</t>
  </si>
  <si>
    <t>14230202006005036</t>
  </si>
  <si>
    <t>夏凯</t>
  </si>
  <si>
    <t>102218703020</t>
  </si>
  <si>
    <t>舒秋丽</t>
  </si>
  <si>
    <t>102218606028</t>
  </si>
  <si>
    <t>湖北麻城市顺河镇谢家垸小学</t>
  </si>
  <si>
    <t>江仁</t>
  </si>
  <si>
    <t>102218703401</t>
  </si>
  <si>
    <t>麻城市阎家河镇古城村</t>
  </si>
  <si>
    <t>王若兰</t>
  </si>
  <si>
    <t>102218508321</t>
  </si>
  <si>
    <t>麻城市纳税大厅</t>
  </si>
  <si>
    <t>乡镇机关综合管理岗14</t>
  </si>
  <si>
    <t>14230202006005037</t>
  </si>
  <si>
    <t>肖薇</t>
  </si>
  <si>
    <t>102218605827</t>
  </si>
  <si>
    <t>刘晓慧</t>
  </si>
  <si>
    <t>102218803315</t>
  </si>
  <si>
    <t>重庆邮电大学</t>
  </si>
  <si>
    <t>湖北省麻城市鼓楼街道办事处小河头社区</t>
  </si>
  <si>
    <t>程泽安</t>
  </si>
  <si>
    <t>102218501109</t>
  </si>
  <si>
    <t>武汉药明康德新药技术有限公司</t>
  </si>
  <si>
    <t>闫丽娜</t>
  </si>
  <si>
    <t>102218506208</t>
  </si>
  <si>
    <t>乡镇机关综合管理岗15</t>
  </si>
  <si>
    <t>14230202006005038</t>
  </si>
  <si>
    <t>周伟</t>
  </si>
  <si>
    <t>102218603515</t>
  </si>
  <si>
    <t>胡冬瑞</t>
  </si>
  <si>
    <t>102218704923</t>
  </si>
  <si>
    <t>李杨</t>
  </si>
  <si>
    <t>102218503919</t>
  </si>
  <si>
    <t>刘振南</t>
  </si>
  <si>
    <t>102218704122</t>
  </si>
  <si>
    <t>罗田县乡镇机关</t>
  </si>
  <si>
    <t>王珉璐</t>
  </si>
  <si>
    <t>102218800114</t>
  </si>
  <si>
    <t>罗田县县委县政府农村工作办公室</t>
  </si>
  <si>
    <t>盛怡蔚</t>
  </si>
  <si>
    <t>102218803703</t>
  </si>
  <si>
    <t>余素芳</t>
  </si>
  <si>
    <t>102218700107</t>
  </si>
  <si>
    <t>湖北青年职业学院</t>
  </si>
  <si>
    <t>鄂州市梁子湖区东沟镇人民政府</t>
  </si>
  <si>
    <t>胡雨森</t>
  </si>
  <si>
    <t>102218805719</t>
  </si>
  <si>
    <t>黄冈科技职业学院</t>
  </si>
  <si>
    <t>湖北省罗田县公安局应急处突机动大队</t>
  </si>
  <si>
    <t>14230202006006002</t>
  </si>
  <si>
    <t>胡胜兰</t>
  </si>
  <si>
    <t>102218602612</t>
  </si>
  <si>
    <t>高海燕</t>
  </si>
  <si>
    <t>102218701919</t>
  </si>
  <si>
    <t>武汉商贸职业学院</t>
  </si>
  <si>
    <t>罗田县贝斯英语</t>
  </si>
  <si>
    <t>方薏</t>
  </si>
  <si>
    <t>102218508310</t>
  </si>
  <si>
    <t>咸宁职业技术学院</t>
  </si>
  <si>
    <t>蕲春县妇女联合会</t>
  </si>
  <si>
    <t>吴恙</t>
  </si>
  <si>
    <t>102218604418</t>
  </si>
  <si>
    <t>14230202006006003</t>
  </si>
  <si>
    <t>张翔</t>
  </si>
  <si>
    <t>102218505908</t>
  </si>
  <si>
    <t>杨莹</t>
  </si>
  <si>
    <t>102218710127</t>
  </si>
  <si>
    <t>湖北省罗田县匡河镇大龙寨村</t>
  </si>
  <si>
    <t>田光东</t>
  </si>
  <si>
    <t>102218806707</t>
  </si>
  <si>
    <t>西安翻译学院</t>
  </si>
  <si>
    <t>麻城电视台</t>
  </si>
  <si>
    <t>朱江文</t>
  </si>
  <si>
    <t>102218701502</t>
  </si>
  <si>
    <t>罗田县林业局</t>
  </si>
  <si>
    <t>14230202006006004</t>
  </si>
  <si>
    <t>余婉妮</t>
  </si>
  <si>
    <t>102218507605</t>
  </si>
  <si>
    <t>张炎</t>
  </si>
  <si>
    <t>102218501813</t>
  </si>
  <si>
    <t>济南大学</t>
  </si>
  <si>
    <t>杨翠</t>
  </si>
  <si>
    <t>102218804425</t>
  </si>
  <si>
    <t>湖北商贸学院</t>
  </si>
  <si>
    <t>王琪</t>
  </si>
  <si>
    <t>102218707322</t>
  </si>
  <si>
    <t>祥顺劳务派遣公司</t>
  </si>
  <si>
    <t>14230202006006005</t>
  </si>
  <si>
    <t>徐哲慧</t>
  </si>
  <si>
    <t>102218504828</t>
  </si>
  <si>
    <t>罗曼</t>
  </si>
  <si>
    <t>102218501726</t>
  </si>
  <si>
    <t>湖北省广播电视信息网络股份有限公司罗田支公司</t>
  </si>
  <si>
    <t>张艺</t>
  </si>
  <si>
    <t>102218602004</t>
  </si>
  <si>
    <t>武汉电力职业技术学院</t>
  </si>
  <si>
    <t>湖北吉奥测绘公司麻城项目部</t>
  </si>
  <si>
    <t>叶敏慧</t>
  </si>
  <si>
    <t>102218602427</t>
  </si>
  <si>
    <t>14230202006006006</t>
  </si>
  <si>
    <t>张黎</t>
  </si>
  <si>
    <t>102218510421</t>
  </si>
  <si>
    <t>唐浩</t>
  </si>
  <si>
    <t>102218703204</t>
  </si>
  <si>
    <t>程世民</t>
  </si>
  <si>
    <t>102218804520</t>
  </si>
  <si>
    <t>武汉船舶职业技术学院</t>
  </si>
  <si>
    <t>株洲市正鑫良品工贸有限公司</t>
  </si>
  <si>
    <t>闫敏娜</t>
  </si>
  <si>
    <t>102218711704</t>
  </si>
  <si>
    <t>14230202006006007</t>
  </si>
  <si>
    <t>朱琳</t>
  </si>
  <si>
    <t>102218707417</t>
  </si>
  <si>
    <t>湖北警官学院北院</t>
  </si>
  <si>
    <t>廖展</t>
  </si>
  <si>
    <t>102218502329</t>
  </si>
  <si>
    <t>内蒙古财经大学</t>
  </si>
  <si>
    <t>罗田县胜利镇人社中心（公益性岗位）</t>
  </si>
  <si>
    <t>丁城</t>
  </si>
  <si>
    <t>102218704710</t>
  </si>
  <si>
    <t>罗田县金池置业有限公司</t>
  </si>
  <si>
    <t>14230202006006008</t>
  </si>
  <si>
    <t>102218803406</t>
  </si>
  <si>
    <t>黄冈市祥顺劳务派遣有限公司</t>
  </si>
  <si>
    <t>高彪</t>
  </si>
  <si>
    <t>102218510801</t>
  </si>
  <si>
    <t>武汉城市职业学院</t>
  </si>
  <si>
    <t>英山县乡镇机关</t>
  </si>
  <si>
    <t>14230202006007018</t>
  </si>
  <si>
    <t>甄哲</t>
  </si>
  <si>
    <t>102218500720</t>
  </si>
  <si>
    <t>仙桃职业学院</t>
  </si>
  <si>
    <t>李明焜</t>
  </si>
  <si>
    <t>102218600625</t>
  </si>
  <si>
    <t>英山县国土资源局</t>
  </si>
  <si>
    <t>姜宁</t>
  </si>
  <si>
    <t>102218801307</t>
  </si>
  <si>
    <t>戚鹏</t>
  </si>
  <si>
    <t>102218503015</t>
  </si>
  <si>
    <t>乡镇政府机关综合岗2</t>
  </si>
  <si>
    <t>14230202006007019</t>
  </si>
  <si>
    <t>陈金</t>
  </si>
  <si>
    <t>102218507606</t>
  </si>
  <si>
    <t>英山县人民医院三</t>
  </si>
  <si>
    <t>沈佳君</t>
  </si>
  <si>
    <t>102218509530</t>
  </si>
  <si>
    <t>英山县人社局</t>
  </si>
  <si>
    <t>秦天</t>
  </si>
  <si>
    <t>102218602226</t>
  </si>
  <si>
    <t>罗田县残疾人联合会</t>
  </si>
  <si>
    <t>程煜焓</t>
  </si>
  <si>
    <t>102218500223</t>
  </si>
  <si>
    <t>乡镇政府机关综合岗3</t>
  </si>
  <si>
    <t>14230202006007020</t>
  </si>
  <si>
    <t>王跃</t>
  </si>
  <si>
    <t>102218604230</t>
  </si>
  <si>
    <t>武汉信息传播职业技术学院</t>
  </si>
  <si>
    <t>方家咀乡政府</t>
  </si>
  <si>
    <t>梁红晓</t>
  </si>
  <si>
    <t>102218701617</t>
  </si>
  <si>
    <t>周口职业技术学院</t>
  </si>
  <si>
    <t>英山县安监局</t>
  </si>
  <si>
    <t>汪杭</t>
  </si>
  <si>
    <t>102218507115</t>
  </si>
  <si>
    <t>鄂州职业大学</t>
  </si>
  <si>
    <t>胡律瑾</t>
  </si>
  <si>
    <t>102218710808</t>
  </si>
  <si>
    <t>乡镇政府机关综合岗4</t>
  </si>
  <si>
    <t>14230202006007021</t>
  </si>
  <si>
    <t>刘星</t>
  </si>
  <si>
    <t>102218710923</t>
  </si>
  <si>
    <t>武汉交通职业学院</t>
  </si>
  <si>
    <t>郑一峰</t>
  </si>
  <si>
    <t>102218807913</t>
  </si>
  <si>
    <t>深圳市畅飞扬信息系统有限公司</t>
  </si>
  <si>
    <t>胡文慧</t>
  </si>
  <si>
    <t>102218603917</t>
  </si>
  <si>
    <t>吴郭燚</t>
  </si>
  <si>
    <t>102218509224</t>
  </si>
  <si>
    <t>英山县食品药品监督管理局</t>
  </si>
  <si>
    <t>余露</t>
  </si>
  <si>
    <t>102218706816</t>
  </si>
  <si>
    <t>浠水县乡镇机关</t>
  </si>
  <si>
    <t>14230202006008027</t>
  </si>
  <si>
    <t>郭科</t>
  </si>
  <si>
    <t>102218706628</t>
  </si>
  <si>
    <t>何恩明</t>
  </si>
  <si>
    <t>102218504314</t>
  </si>
  <si>
    <t>黄冈市浠水县绿杨乡冷水井村</t>
  </si>
  <si>
    <t>徐杰璟</t>
  </si>
  <si>
    <t>102218502721</t>
  </si>
  <si>
    <t>赤壁街道宝塔社区居委会</t>
  </si>
  <si>
    <t>李亚伟</t>
  </si>
  <si>
    <t>102218504519</t>
  </si>
  <si>
    <t>14230202006008028</t>
  </si>
  <si>
    <t>饶远</t>
  </si>
  <si>
    <t>102218800807</t>
  </si>
  <si>
    <t>华中科技大学武昌分校</t>
  </si>
  <si>
    <t>王新阳</t>
  </si>
  <si>
    <t>102218504415</t>
  </si>
  <si>
    <t>袁润</t>
  </si>
  <si>
    <t>102218601810</t>
  </si>
  <si>
    <t>浠水散花跨江合作示范区执法局</t>
  </si>
  <si>
    <t>司珍</t>
  </si>
  <si>
    <t>102218706913</t>
  </si>
  <si>
    <t>鄂州出入境检验检疫局（非公务员和参公管理人员）</t>
  </si>
  <si>
    <t>蕲春县乡镇机关</t>
  </si>
  <si>
    <t>14230202006009009</t>
  </si>
  <si>
    <t>吴一航</t>
  </si>
  <si>
    <t>102218504118</t>
  </si>
  <si>
    <t>黄州区委宣传部</t>
  </si>
  <si>
    <t>刘学生</t>
  </si>
  <si>
    <t>102218507205</t>
  </si>
  <si>
    <t>梁辰</t>
  </si>
  <si>
    <t>102218706124</t>
  </si>
  <si>
    <t>华东交通大学理工学院</t>
  </si>
  <si>
    <t>14230202006009010</t>
  </si>
  <si>
    <t>操佳志</t>
  </si>
  <si>
    <t>102218511114</t>
  </si>
  <si>
    <t>湖北省蕲春县食品药品监督管理局大同监管所</t>
  </si>
  <si>
    <t>陈凯丽</t>
  </si>
  <si>
    <t>102218800628</t>
  </si>
  <si>
    <t>内江师范学院</t>
  </si>
  <si>
    <t>郦涣</t>
  </si>
  <si>
    <t>102218505118</t>
  </si>
  <si>
    <t>北京思特奇信息技术有限公司</t>
  </si>
  <si>
    <t>李慧</t>
  </si>
  <si>
    <t>102218505827</t>
  </si>
  <si>
    <t>14230202006009011</t>
  </si>
  <si>
    <t>高文扬</t>
  </si>
  <si>
    <t>102218701101</t>
  </si>
  <si>
    <t>江川</t>
  </si>
  <si>
    <t>102218803006</t>
  </si>
  <si>
    <t>徐正林</t>
  </si>
  <si>
    <t>102218711703</t>
  </si>
  <si>
    <t>何怡</t>
  </si>
  <si>
    <t>102218605304</t>
  </si>
  <si>
    <t>14230202006009012</t>
  </si>
  <si>
    <t>刘佳玲</t>
  </si>
  <si>
    <t>102218602124</t>
  </si>
  <si>
    <t>曹聪</t>
  </si>
  <si>
    <t>102218706203</t>
  </si>
  <si>
    <t>南豪</t>
  </si>
  <si>
    <t>102218803525</t>
  </si>
  <si>
    <t>14230202006009013</t>
  </si>
  <si>
    <t>徐亚萍</t>
  </si>
  <si>
    <t>102218507109</t>
  </si>
  <si>
    <t>昆明学院</t>
  </si>
  <si>
    <t>胡煜卓</t>
  </si>
  <si>
    <t>102218500129</t>
  </si>
  <si>
    <t>蕲春县食品药品监督管理局蕲州分局</t>
  </si>
  <si>
    <t>袁笛</t>
  </si>
  <si>
    <t>102218806813</t>
  </si>
  <si>
    <t>叶卉</t>
  </si>
  <si>
    <t>102218500528</t>
  </si>
  <si>
    <t>英山县环保局</t>
  </si>
  <si>
    <t>14230202006009014</t>
  </si>
  <si>
    <t>邓立夫</t>
  </si>
  <si>
    <t>102218707919</t>
  </si>
  <si>
    <t>沈阳化工大学</t>
  </si>
  <si>
    <t>武汉明正动力工程有限公司</t>
  </si>
  <si>
    <t>蔡颖桥</t>
  </si>
  <si>
    <t>102218803422</t>
  </si>
  <si>
    <t>王俊</t>
  </si>
  <si>
    <t>102218701804</t>
  </si>
  <si>
    <t>桂贤文</t>
  </si>
  <si>
    <t>102218502602</t>
  </si>
  <si>
    <t>青海大学</t>
  </si>
  <si>
    <t>14230202006009015</t>
  </si>
  <si>
    <t>田潇</t>
  </si>
  <si>
    <t>102218510627</t>
  </si>
  <si>
    <t>程杨超</t>
  </si>
  <si>
    <t>102218709914</t>
  </si>
  <si>
    <t>中海油田服务股份有限公司</t>
  </si>
  <si>
    <t>宋亭亭</t>
  </si>
  <si>
    <t>102218703224</t>
  </si>
  <si>
    <t>张榜镇人社服务中心</t>
  </si>
  <si>
    <t>14230202006009016</t>
  </si>
  <si>
    <t>蔡聪</t>
  </si>
  <si>
    <t>102218706414</t>
  </si>
  <si>
    <t>102218707525</t>
  </si>
  <si>
    <t>蓝俊</t>
  </si>
  <si>
    <t>102218606618</t>
  </si>
  <si>
    <t>蕲春县张塝镇文畈村</t>
  </si>
  <si>
    <t>邵晨</t>
  </si>
  <si>
    <t>102218503003</t>
  </si>
  <si>
    <t>14230202006009017</t>
  </si>
  <si>
    <t>邱奇超</t>
  </si>
  <si>
    <t>102218705423</t>
  </si>
  <si>
    <t>胡丹</t>
  </si>
  <si>
    <t>102218600728</t>
  </si>
  <si>
    <t>黄州区赤壁街道青云社区</t>
  </si>
  <si>
    <t>冯骥</t>
  </si>
  <si>
    <t>102218704309</t>
  </si>
  <si>
    <t>武汉体育学院</t>
  </si>
  <si>
    <t>孟丹</t>
  </si>
  <si>
    <t>102218506725</t>
  </si>
  <si>
    <t>浠水县巴河镇人社中心</t>
  </si>
  <si>
    <t>王爽</t>
  </si>
  <si>
    <t>102218710912</t>
  </si>
  <si>
    <t>武穴市乡镇（街道）机关</t>
  </si>
  <si>
    <t>14230202006010006</t>
  </si>
  <si>
    <t>廖志远</t>
  </si>
  <si>
    <t>102218803926</t>
  </si>
  <si>
    <t>吕纳</t>
  </si>
  <si>
    <t>102218606924</t>
  </si>
  <si>
    <t>共青团武穴市委</t>
  </si>
  <si>
    <t>刘刚</t>
  </si>
  <si>
    <t>102218800426</t>
  </si>
  <si>
    <t>李兴泗村</t>
  </si>
  <si>
    <t>杨曼</t>
  </si>
  <si>
    <t>102218804121</t>
  </si>
  <si>
    <t>黄冈武穴市二里半社区</t>
  </si>
  <si>
    <t>14230202006010007</t>
  </si>
  <si>
    <t>何俊缘</t>
  </si>
  <si>
    <t>102218711427</t>
  </si>
  <si>
    <t>武汉学院</t>
  </si>
  <si>
    <t>武穴市人民法院</t>
  </si>
  <si>
    <t>蔡畅</t>
  </si>
  <si>
    <t>102218804321</t>
  </si>
  <si>
    <t>武穴市龙潭社区</t>
  </si>
  <si>
    <t>李泓</t>
  </si>
  <si>
    <t>102218602725</t>
  </si>
  <si>
    <t>项俐智</t>
  </si>
  <si>
    <t>102218501604</t>
  </si>
  <si>
    <t>中英人寿湖北分公司</t>
  </si>
  <si>
    <t>14230202006010008</t>
  </si>
  <si>
    <t>朱俊安</t>
  </si>
  <si>
    <t>102218500623</t>
  </si>
  <si>
    <t>河北地质大学</t>
  </si>
  <si>
    <t>蕲春中银富登村镇银行</t>
  </si>
  <si>
    <t>王西平</t>
  </si>
  <si>
    <t>102218807523</t>
  </si>
  <si>
    <t>武穴市招商局</t>
  </si>
  <si>
    <t>宋炬</t>
  </si>
  <si>
    <t>102218606329</t>
  </si>
  <si>
    <t>徐则林</t>
  </si>
  <si>
    <t>102218509328</t>
  </si>
  <si>
    <t>14230202006010009</t>
  </si>
  <si>
    <t>沈琴</t>
  </si>
  <si>
    <t>102218703809</t>
  </si>
  <si>
    <t>江西科技师范大学</t>
  </si>
  <si>
    <t>陈功</t>
  </si>
  <si>
    <t>102218801217</t>
  </si>
  <si>
    <t>刘广武</t>
  </si>
  <si>
    <t>102218601905</t>
  </si>
  <si>
    <t>深圳东升磁业有限公司</t>
  </si>
  <si>
    <t>朱梦玲</t>
  </si>
  <si>
    <t>102218800703</t>
  </si>
  <si>
    <t>山东省济南大学</t>
  </si>
  <si>
    <t>深圳中泓在线股份有限公司</t>
  </si>
  <si>
    <t>14230202006010010</t>
  </si>
  <si>
    <t>王倩</t>
  </si>
  <si>
    <t>102218507529</t>
  </si>
  <si>
    <t>上海理工大学</t>
  </si>
  <si>
    <t>武穴市人民检察院临时工</t>
  </si>
  <si>
    <t>汤中可</t>
  </si>
  <si>
    <t>102218701225</t>
  </si>
  <si>
    <t>北方民族大学</t>
  </si>
  <si>
    <t>樊熹</t>
  </si>
  <si>
    <t>102218604118</t>
  </si>
  <si>
    <t>胡媛媛</t>
  </si>
  <si>
    <t>102218806021</t>
  </si>
  <si>
    <t>14230202006010011</t>
  </si>
  <si>
    <t>周子芮</t>
  </si>
  <si>
    <t>102218806323</t>
  </si>
  <si>
    <t>戴欢</t>
  </si>
  <si>
    <t>102218711824</t>
  </si>
  <si>
    <t>大连海洋大学</t>
  </si>
  <si>
    <t>长江水产研究所</t>
  </si>
  <si>
    <t>张甜甜</t>
  </si>
  <si>
    <t>102218803902</t>
  </si>
  <si>
    <t>南昌工程学院</t>
  </si>
  <si>
    <t>上海得斯威国际货运有限公司深圳分公司</t>
  </si>
  <si>
    <t>邓佳丽</t>
  </si>
  <si>
    <t>102218508503</t>
  </si>
  <si>
    <t>英山县地震局</t>
  </si>
  <si>
    <t>14230202006010012</t>
  </si>
  <si>
    <t>王灿</t>
  </si>
  <si>
    <t>102218707218</t>
  </si>
  <si>
    <t>张奥</t>
  </si>
  <si>
    <t>102218701330</t>
  </si>
  <si>
    <t>湖北省武穴市大金镇仓头小学</t>
  </si>
  <si>
    <t>易盛盛</t>
  </si>
  <si>
    <t>102218701911</t>
  </si>
  <si>
    <t>南昌大学</t>
  </si>
  <si>
    <t>九江博汇九洲金融服务有限公司</t>
  </si>
  <si>
    <t>陈宝琳</t>
  </si>
  <si>
    <t>102218702127</t>
  </si>
  <si>
    <t>14230202006010013</t>
  </si>
  <si>
    <t>夏志</t>
  </si>
  <si>
    <t>102218702301</t>
  </si>
  <si>
    <t>大冶有色丰山铜矿</t>
  </si>
  <si>
    <t>黄栋</t>
  </si>
  <si>
    <t>102218501427</t>
  </si>
  <si>
    <t>安徽工程大学</t>
  </si>
  <si>
    <t>李曦</t>
  </si>
  <si>
    <t>102218806327</t>
  </si>
  <si>
    <t>吴楚藩</t>
  </si>
  <si>
    <t>102218600910</t>
  </si>
  <si>
    <t>湖北美术学院</t>
  </si>
  <si>
    <t>14230202006010014</t>
  </si>
  <si>
    <t>吴志专</t>
  </si>
  <si>
    <t>102218509716</t>
  </si>
  <si>
    <t>蔡雄</t>
  </si>
  <si>
    <t>102218706730</t>
  </si>
  <si>
    <t>周思淼</t>
  </si>
  <si>
    <t>102218605710</t>
  </si>
  <si>
    <t>朱文峰</t>
  </si>
  <si>
    <t>102218500519</t>
  </si>
  <si>
    <t>北京万家安全系统有限公司</t>
  </si>
  <si>
    <t>14230202006010015</t>
  </si>
  <si>
    <t>谢欣怡</t>
  </si>
  <si>
    <t>102218601510</t>
  </si>
  <si>
    <t>黄州区人民政府扶贫开发办公室</t>
  </si>
  <si>
    <t>武义刚</t>
  </si>
  <si>
    <t>102218708419</t>
  </si>
  <si>
    <t>李小强</t>
  </si>
  <si>
    <t>102218802228</t>
  </si>
  <si>
    <t>哈尔滨理工大学</t>
  </si>
  <si>
    <t>14230202006010016</t>
  </si>
  <si>
    <t>郭子圣</t>
  </si>
  <si>
    <t>102218606520</t>
  </si>
  <si>
    <t>中北大学</t>
  </si>
  <si>
    <t>袁康</t>
  </si>
  <si>
    <t>102218706113</t>
  </si>
  <si>
    <t>游启超</t>
  </si>
  <si>
    <t>102218604116</t>
  </si>
  <si>
    <t>江苏科技大学</t>
  </si>
  <si>
    <t>青木创意文具工坊</t>
  </si>
  <si>
    <t>张赞</t>
  </si>
  <si>
    <t>102218800116</t>
  </si>
  <si>
    <t>14230202006010017</t>
  </si>
  <si>
    <t>项茜</t>
  </si>
  <si>
    <t>102218602224</t>
  </si>
  <si>
    <t>鄂州市政务服务中心管理办公室</t>
  </si>
  <si>
    <t>王冠</t>
  </si>
  <si>
    <t>102218501605</t>
  </si>
  <si>
    <t>柯志芬</t>
  </si>
  <si>
    <t>102218601523</t>
  </si>
  <si>
    <t>海南省热带海洋大学</t>
  </si>
  <si>
    <t>吴颖</t>
  </si>
  <si>
    <t>102218501006</t>
  </si>
  <si>
    <t>湖北迅达药业股份有限公司</t>
  </si>
  <si>
    <t>14230202006010018</t>
  </si>
  <si>
    <t>朱周全</t>
  </si>
  <si>
    <t>102218805218</t>
  </si>
  <si>
    <t>武穴市企业服务中心</t>
  </si>
  <si>
    <t>毛伟翔</t>
  </si>
  <si>
    <t>102218502320</t>
  </si>
  <si>
    <t>湖北省黄梅县扶贫开发办公室</t>
  </si>
  <si>
    <t>张舒</t>
  </si>
  <si>
    <t>102218602102</t>
  </si>
  <si>
    <t>武穴市水保局</t>
  </si>
  <si>
    <t>龚曾娟</t>
  </si>
  <si>
    <t>102218802630</t>
  </si>
  <si>
    <t>14230202006010019</t>
  </si>
  <si>
    <t>黄澜澜</t>
  </si>
  <si>
    <t>102218502125</t>
  </si>
  <si>
    <t>西北大学现代学院</t>
  </si>
  <si>
    <t>湖北省武穴市万丈湖办事处</t>
  </si>
  <si>
    <t>陈思成</t>
  </si>
  <si>
    <t>102218501812</t>
  </si>
  <si>
    <t>武穴市下港社区居委会</t>
  </si>
  <si>
    <t>吴午阳</t>
  </si>
  <si>
    <t>102218503103</t>
  </si>
  <si>
    <t>哈尔滨工业大学华德应用技术学院</t>
  </si>
  <si>
    <t>黎明</t>
  </si>
  <si>
    <t>102218704310</t>
  </si>
  <si>
    <t>湖北省花桥中学</t>
  </si>
  <si>
    <t>14230202006010020</t>
  </si>
  <si>
    <t>邓翔</t>
  </si>
  <si>
    <t>102218708101</t>
  </si>
  <si>
    <t>中国联合网络通信有限公司荆门市分公司</t>
  </si>
  <si>
    <t>夏青青</t>
  </si>
  <si>
    <t>102218700923</t>
  </si>
  <si>
    <t>梅川镇人民政府综治办</t>
  </si>
  <si>
    <t>陈徐兵</t>
  </si>
  <si>
    <t>102218807102</t>
  </si>
  <si>
    <t>无 现居住地:蕲春县漕河镇三路</t>
  </si>
  <si>
    <t>黄梅县乡镇机关</t>
  </si>
  <si>
    <t>14230202006011011</t>
  </si>
  <si>
    <t>曹雨</t>
  </si>
  <si>
    <t>102218506819</t>
  </si>
  <si>
    <t>蕲春县农机局</t>
  </si>
  <si>
    <t>涂镇</t>
  </si>
  <si>
    <t>102218510311</t>
  </si>
  <si>
    <t>舒丽</t>
  </si>
  <si>
    <t>102218801422</t>
  </si>
  <si>
    <t>黄梅县人才技术交流开发中心</t>
  </si>
  <si>
    <t>周浩</t>
  </si>
  <si>
    <t>102218603827</t>
  </si>
  <si>
    <t>武汉工业职业技术学院</t>
  </si>
  <si>
    <t>14230202006011012</t>
  </si>
  <si>
    <t>汪祥</t>
  </si>
  <si>
    <t>102218801408</t>
  </si>
  <si>
    <t>湖北龙感湖国家级自然保护区管理局（三支一扶））</t>
  </si>
  <si>
    <t>王涵</t>
  </si>
  <si>
    <t>102218707005</t>
  </si>
  <si>
    <t>洪越</t>
  </si>
  <si>
    <t>102218509030</t>
  </si>
  <si>
    <t>黄梅县扶贫办</t>
  </si>
  <si>
    <t>102218507621</t>
  </si>
  <si>
    <t>湖北工程职业学院</t>
  </si>
  <si>
    <t>14230202006011013</t>
  </si>
  <si>
    <t>聂林棋</t>
  </si>
  <si>
    <t>102218805723</t>
  </si>
  <si>
    <t>宋梦缘</t>
  </si>
  <si>
    <t>102218502928</t>
  </si>
  <si>
    <t>蒋紫荆</t>
  </si>
  <si>
    <t>102218603110</t>
  </si>
  <si>
    <t>周吴悠</t>
  </si>
  <si>
    <t>102218601601</t>
  </si>
  <si>
    <t>14230202006011014</t>
  </si>
  <si>
    <t>余元亮</t>
  </si>
  <si>
    <t>102218509312</t>
  </si>
  <si>
    <t>何博雅</t>
  </si>
  <si>
    <t>102218804013</t>
  </si>
  <si>
    <t>谢佳贝</t>
  </si>
  <si>
    <t>102218800509</t>
  </si>
  <si>
    <t>14230202006011015</t>
  </si>
  <si>
    <t>洪烨</t>
  </si>
  <si>
    <t>102218501508</t>
  </si>
  <si>
    <t>杨慧琪</t>
  </si>
  <si>
    <t>102218807902</t>
  </si>
  <si>
    <t>湖北省黄梅县蔡山镇蔡山村村委会</t>
  </si>
  <si>
    <t>李达</t>
  </si>
  <si>
    <t>102218501421</t>
  </si>
  <si>
    <t>黄梅县旅投公司</t>
  </si>
  <si>
    <t>周思海</t>
  </si>
  <si>
    <t>102218800917</t>
  </si>
  <si>
    <t>无工作单位</t>
  </si>
  <si>
    <t>14230202006011016</t>
  </si>
  <si>
    <t>余国平</t>
  </si>
  <si>
    <t>102218508619</t>
  </si>
  <si>
    <t>德州学院</t>
  </si>
  <si>
    <t>武汉峻奇网络科技有限公司</t>
  </si>
  <si>
    <t>王十堰</t>
  </si>
  <si>
    <t>102218509701</t>
  </si>
  <si>
    <t>刘圆</t>
  </si>
  <si>
    <t>102218704825</t>
  </si>
  <si>
    <t>武汉大学医学职业学院</t>
  </si>
  <si>
    <t>黄梅县人民医院</t>
  </si>
  <si>
    <t>熊绮</t>
  </si>
  <si>
    <t>102218603302</t>
  </si>
  <si>
    <t>建设银行黄梅支行</t>
  </si>
  <si>
    <t>14230202006011017</t>
  </si>
  <si>
    <t>魏萍</t>
  </si>
  <si>
    <t>102218710822</t>
  </si>
  <si>
    <t>柳攀</t>
  </si>
  <si>
    <t>102218500506</t>
  </si>
  <si>
    <t>湖北省黄梅县停前镇</t>
  </si>
  <si>
    <t>周逸风</t>
  </si>
  <si>
    <t>102218501306</t>
  </si>
  <si>
    <t>武汉铁路职业技术学院</t>
  </si>
  <si>
    <t>浙江金温铁道开发有限公司</t>
  </si>
  <si>
    <t>14230202006011018</t>
  </si>
  <si>
    <t>黄潇辉</t>
  </si>
  <si>
    <t>102218805702</t>
  </si>
  <si>
    <t>中国民用航空飞行学院</t>
  </si>
  <si>
    <t>黄伟</t>
  </si>
  <si>
    <t>102218505612</t>
  </si>
  <si>
    <t>徐骁</t>
  </si>
  <si>
    <t>102218801915</t>
  </si>
  <si>
    <t>向亮</t>
  </si>
  <si>
    <t>102218803828</t>
  </si>
  <si>
    <t>14230202006011019</t>
  </si>
  <si>
    <t>周维</t>
  </si>
  <si>
    <t>102218805914</t>
  </si>
  <si>
    <t>广州市市政工程机械施工有限公司</t>
  </si>
  <si>
    <t>王晓露</t>
  </si>
  <si>
    <t>102218804713</t>
  </si>
  <si>
    <t>洪佳晨</t>
  </si>
  <si>
    <t>102218604015</t>
  </si>
  <si>
    <t>团风县公安局</t>
  </si>
  <si>
    <t>综合管理职位</t>
  </si>
  <si>
    <t>14230202006013001</t>
  </si>
  <si>
    <t>李东</t>
  </si>
  <si>
    <t>102218505618</t>
  </si>
  <si>
    <t>麻城市黄狮岗社区警务室</t>
  </si>
  <si>
    <t>红安县公安局</t>
  </si>
  <si>
    <t>14230202006013002</t>
  </si>
  <si>
    <t>汪月桂</t>
  </si>
  <si>
    <t>102218602617</t>
  </si>
  <si>
    <t>麻城市公安局</t>
  </si>
  <si>
    <t>14230202006013003</t>
  </si>
  <si>
    <t>盛筱彤</t>
  </si>
  <si>
    <t>102218710328</t>
  </si>
  <si>
    <t>英山县公安局</t>
  </si>
  <si>
    <t>综合管理职位1</t>
  </si>
  <si>
    <t>14230202006013004</t>
  </si>
  <si>
    <t>胡明辉</t>
  </si>
  <si>
    <t>102218506418</t>
  </si>
  <si>
    <t>综合管理职位2</t>
  </si>
  <si>
    <t>14230202006013005</t>
  </si>
  <si>
    <t>饶璐</t>
  </si>
  <si>
    <t>102218500509</t>
  </si>
  <si>
    <t>长江工程职业技术学院</t>
  </si>
  <si>
    <t>浠水县公安局</t>
  </si>
  <si>
    <t>14230202006013006</t>
  </si>
  <si>
    <t>蔡俊</t>
  </si>
  <si>
    <t>102218807002</t>
  </si>
  <si>
    <t>华中师范大学武汉传媒学院</t>
  </si>
  <si>
    <t>蕲春县公安局</t>
  </si>
  <si>
    <t>14230202006013008</t>
  </si>
  <si>
    <t>汤小京</t>
  </si>
  <si>
    <t>102218508120</t>
  </si>
  <si>
    <t>东华理工大学</t>
  </si>
  <si>
    <t>14230202006013009</t>
  </si>
  <si>
    <t>刘枫</t>
  </si>
  <si>
    <t>102218508505</t>
  </si>
  <si>
    <t>沈阳音乐学院</t>
  </si>
  <si>
    <t>田明明</t>
  </si>
  <si>
    <t>102218510502</t>
  </si>
  <si>
    <t>肖扬子</t>
  </si>
  <si>
    <t>102218502611</t>
  </si>
  <si>
    <t>成都理工大学</t>
  </si>
  <si>
    <t>湖北省麻城市乘马岗镇小寨社区</t>
  </si>
  <si>
    <t>黄冈市公安局</t>
  </si>
  <si>
    <t>警务技术职位</t>
  </si>
  <si>
    <t>14230202006013010</t>
  </si>
  <si>
    <t>曹韬</t>
  </si>
  <si>
    <t>102218601019</t>
  </si>
  <si>
    <t>随州职业技术学院</t>
  </si>
  <si>
    <t>14230202006013011</t>
  </si>
  <si>
    <t>冯钟</t>
  </si>
  <si>
    <t>102218500302</t>
  </si>
  <si>
    <t>云南师范大学</t>
  </si>
  <si>
    <t>罗田县公安局</t>
  </si>
  <si>
    <t>警务技术职位1</t>
  </si>
  <si>
    <t>14230202006013012</t>
  </si>
  <si>
    <t>欧阳升</t>
  </si>
  <si>
    <t>102218804316</t>
  </si>
  <si>
    <t>湖北罗田农村商业银行</t>
  </si>
  <si>
    <t>警务技术职位2</t>
  </si>
  <si>
    <t>14230202006013013</t>
  </si>
  <si>
    <t>林海涛</t>
  </si>
  <si>
    <t>102218605530</t>
  </si>
  <si>
    <t>湖北医药学院药护学院</t>
  </si>
  <si>
    <t>14230202006013014</t>
  </si>
  <si>
    <t>张洛溢</t>
  </si>
  <si>
    <t>102218600302</t>
  </si>
  <si>
    <t>湖北省经济管理干部学院</t>
  </si>
  <si>
    <t>湖北省浠水县公安局</t>
  </si>
  <si>
    <t>方潇</t>
  </si>
  <si>
    <t>102218509617</t>
  </si>
  <si>
    <t>14230202006013015</t>
  </si>
  <si>
    <t>黄彬</t>
  </si>
  <si>
    <t>102218800922</t>
  </si>
  <si>
    <t>14230202006013017</t>
  </si>
  <si>
    <t>叶茂</t>
  </si>
  <si>
    <t>102218503213</t>
  </si>
  <si>
    <t>胡晨</t>
  </si>
  <si>
    <t>102218604707</t>
  </si>
  <si>
    <t>合肥学院</t>
  </si>
  <si>
    <t>饶龙博</t>
  </si>
  <si>
    <t>102218603320</t>
  </si>
  <si>
    <t>安讯冠通(北京)科技有限公司</t>
  </si>
  <si>
    <t>王巍</t>
  </si>
  <si>
    <t>102218710508</t>
  </si>
  <si>
    <t>浠水县工商局信息中心（二级事业单位，未参公）</t>
  </si>
  <si>
    <t>14230202006013018</t>
  </si>
  <si>
    <t>张顶</t>
  </si>
  <si>
    <t>102218704109</t>
  </si>
  <si>
    <t>湖北中医药高等专科学校</t>
  </si>
  <si>
    <t>蕲春县漕河镇第二社区卫生服务中心药园卫生服务站</t>
  </si>
  <si>
    <t>执法勤务职位1</t>
  </si>
  <si>
    <t>14230202006014001</t>
  </si>
  <si>
    <t>曹若飞</t>
  </si>
  <si>
    <t>103425301801</t>
  </si>
  <si>
    <t>贺超</t>
  </si>
  <si>
    <t>103420500730</t>
  </si>
  <si>
    <t>重庆工商大学</t>
  </si>
  <si>
    <t>姚文虎</t>
  </si>
  <si>
    <t>103420400315</t>
  </si>
  <si>
    <t>浠水县公安局警务辅助中心</t>
  </si>
  <si>
    <t>执法勤务职位2</t>
  </si>
  <si>
    <t>14230202006014002</t>
  </si>
  <si>
    <t>张倩</t>
  </si>
  <si>
    <t>103425301104</t>
  </si>
  <si>
    <t>江西警察学院</t>
  </si>
  <si>
    <t>龙感湖农场政法委</t>
  </si>
  <si>
    <t>执法勤务职位</t>
  </si>
  <si>
    <t>14230202006014003</t>
  </si>
  <si>
    <t>刘邦彦</t>
  </si>
  <si>
    <t>103420502410</t>
  </si>
  <si>
    <t>龚瑾</t>
  </si>
  <si>
    <t>103420302417</t>
  </si>
  <si>
    <t>西南政法大学</t>
  </si>
  <si>
    <t>周逸帆</t>
  </si>
  <si>
    <t>103420607313</t>
  </si>
  <si>
    <t>武汉市公安局新洲区分局交通巡逻民警大队邾城中队</t>
  </si>
  <si>
    <t>14230202006014004</t>
  </si>
  <si>
    <t>李烨</t>
  </si>
  <si>
    <t>103425303013</t>
  </si>
  <si>
    <t>苏州港大思培科技职业学院</t>
  </si>
  <si>
    <t>阮骞</t>
  </si>
  <si>
    <t>103420402011</t>
  </si>
  <si>
    <t>许昌学院</t>
  </si>
  <si>
    <t>新县交通运输局</t>
  </si>
  <si>
    <t>阮益晖</t>
  </si>
  <si>
    <t>103425300728</t>
  </si>
  <si>
    <t>14230202006014005</t>
  </si>
  <si>
    <t>毛一帆</t>
  </si>
  <si>
    <t>103420602706</t>
  </si>
  <si>
    <t>麻城市农村商业银行乘马岗支行</t>
  </si>
  <si>
    <t>胡宝平</t>
  </si>
  <si>
    <t>103420503125</t>
  </si>
  <si>
    <t>湖北轻工职业技术学院</t>
  </si>
  <si>
    <t>李星</t>
  </si>
  <si>
    <t>103425405827</t>
  </si>
  <si>
    <t>14230202006014006</t>
  </si>
  <si>
    <t>李春雨</t>
  </si>
  <si>
    <t>103420300821</t>
  </si>
  <si>
    <t>上海健康医学院</t>
  </si>
  <si>
    <t>金东</t>
  </si>
  <si>
    <t>103425406130</t>
  </si>
  <si>
    <t>信阳职业技术学院</t>
  </si>
  <si>
    <t>光山县公安局</t>
  </si>
  <si>
    <t>14230202006014007</t>
  </si>
  <si>
    <t>李响</t>
  </si>
  <si>
    <t>103420501528</t>
  </si>
  <si>
    <t>湖北省麻城市三河口镇何家畈村</t>
  </si>
  <si>
    <t>彭小康</t>
  </si>
  <si>
    <t>103420605213</t>
  </si>
  <si>
    <t>麻城市统计局</t>
  </si>
  <si>
    <t>执法勤务职位3</t>
  </si>
  <si>
    <t>14230202006014008</t>
  </si>
  <si>
    <t>陈忠良</t>
  </si>
  <si>
    <t>103420404421</t>
  </si>
  <si>
    <t>罗田县胜利中学</t>
  </si>
  <si>
    <t>王俊杰</t>
  </si>
  <si>
    <t>103420606712</t>
  </si>
  <si>
    <t>三门峡职业技术学院</t>
  </si>
  <si>
    <t>14230202006014009</t>
  </si>
  <si>
    <t>柯阳</t>
  </si>
  <si>
    <t>103420607224</t>
  </si>
  <si>
    <t>湖北黄石市公安局西塞山分局</t>
  </si>
  <si>
    <t>李波</t>
  </si>
  <si>
    <t>103425404702</t>
  </si>
  <si>
    <t>14230202006014010</t>
  </si>
  <si>
    <t>陈宝生</t>
  </si>
  <si>
    <t>103425406128</t>
  </si>
  <si>
    <t>湖北省武穴市公安局巡特警大队</t>
  </si>
  <si>
    <t>汪博</t>
  </si>
  <si>
    <t>103425407612</t>
  </si>
  <si>
    <t>湖北省罗田县匡河镇中心小学</t>
  </si>
  <si>
    <t>郑威</t>
  </si>
  <si>
    <t>103420303513</t>
  </si>
  <si>
    <t>武汉卓成节能科技股份有限公司</t>
  </si>
  <si>
    <t>14230202006014011</t>
  </si>
  <si>
    <t>谢怀民</t>
  </si>
  <si>
    <t>103420300530</t>
  </si>
  <si>
    <t>中央广播电视大学黄冈电大浠水分院</t>
  </si>
  <si>
    <t>刘烁东</t>
  </si>
  <si>
    <t>103420401222</t>
  </si>
  <si>
    <t>童超人</t>
  </si>
  <si>
    <t>103420503022</t>
  </si>
  <si>
    <t>罗田县劳动就业管理局(非参公）</t>
  </si>
  <si>
    <t>盛重</t>
  </si>
  <si>
    <t>103420403105</t>
  </si>
  <si>
    <t>湖北水利水电职业技术学院</t>
  </si>
  <si>
    <t>英山县水利电力勘察设计室</t>
  </si>
  <si>
    <t>执法勤务职位4</t>
  </si>
  <si>
    <t>14230202006014012</t>
  </si>
  <si>
    <t>段新棵</t>
  </si>
  <si>
    <t>103420402113</t>
  </si>
  <si>
    <t>英山县雷店镇五一中心小学</t>
  </si>
  <si>
    <t>执法勤务职位5</t>
  </si>
  <si>
    <t>14230202006014013</t>
  </si>
  <si>
    <t>谢瑞</t>
  </si>
  <si>
    <t>103420301807</t>
  </si>
  <si>
    <t>14230202006014014</t>
  </si>
  <si>
    <t>段宗博</t>
  </si>
  <si>
    <t>103425405529</t>
  </si>
  <si>
    <t>武汉软件工程职业学院</t>
  </si>
  <si>
    <t>英山县卫生计生综合监督执法局</t>
  </si>
  <si>
    <t>赵澄</t>
  </si>
  <si>
    <t>103420503107</t>
  </si>
  <si>
    <t>14230202006014015</t>
  </si>
  <si>
    <t>张娜</t>
  </si>
  <si>
    <t>103420500805</t>
  </si>
  <si>
    <t>程佳乐</t>
  </si>
  <si>
    <t>103420403821</t>
  </si>
  <si>
    <t>湖北大象实业投资有限公司</t>
  </si>
  <si>
    <t>14230202006014016</t>
  </si>
  <si>
    <t>徐一鑫</t>
  </si>
  <si>
    <t>103420400129</t>
  </si>
  <si>
    <t>14230202006014017</t>
  </si>
  <si>
    <t>叶颢</t>
  </si>
  <si>
    <t>103425406222</t>
  </si>
  <si>
    <t>14230202006014018</t>
  </si>
  <si>
    <t>肖茜</t>
  </si>
  <si>
    <t>103420607301</t>
  </si>
  <si>
    <t>14230202006014019</t>
  </si>
  <si>
    <t>14230202006014020</t>
  </si>
  <si>
    <t>廖威雳</t>
  </si>
  <si>
    <t>103420607011</t>
  </si>
  <si>
    <t>徐浙凯</t>
  </si>
  <si>
    <t>103420602401</t>
  </si>
  <si>
    <t>14230202006014021</t>
  </si>
  <si>
    <t>胡济亮</t>
  </si>
  <si>
    <t>103420602324</t>
  </si>
  <si>
    <t>武汉极光体育文化发展有限公司</t>
  </si>
  <si>
    <t>潘亮</t>
  </si>
  <si>
    <t>103425303107</t>
  </si>
  <si>
    <t>执法勤务职位6</t>
  </si>
  <si>
    <t>14230202006014022</t>
  </si>
  <si>
    <t>程亚伟</t>
  </si>
  <si>
    <t>103420605423</t>
  </si>
  <si>
    <t>余乐</t>
  </si>
  <si>
    <t>103420501130</t>
  </si>
  <si>
    <t>赵继昌</t>
  </si>
  <si>
    <t>103425300124</t>
  </si>
  <si>
    <t>徐文强</t>
  </si>
  <si>
    <t>103420501803</t>
  </si>
  <si>
    <t>执法勤务职位7</t>
  </si>
  <si>
    <t>14230202006014023</t>
  </si>
  <si>
    <t>郑涵</t>
  </si>
  <si>
    <t>103420603924</t>
  </si>
  <si>
    <t>浠水县社会救助局</t>
  </si>
  <si>
    <t>顾展帆</t>
  </si>
  <si>
    <t>103420406315</t>
  </si>
  <si>
    <t>郑行峰</t>
  </si>
  <si>
    <t>103420600701</t>
  </si>
  <si>
    <t>贡陈</t>
  </si>
  <si>
    <t>103425301725</t>
  </si>
  <si>
    <t>中铁建电气化局集团南方工程有限公司</t>
  </si>
  <si>
    <t>执法勤务职位8</t>
  </si>
  <si>
    <t>14230202006014024</t>
  </si>
  <si>
    <t>王超</t>
  </si>
  <si>
    <t>103420400224</t>
  </si>
  <si>
    <t>蕲春县公安局大同派出所</t>
  </si>
  <si>
    <t>陈雷</t>
  </si>
  <si>
    <t>103420501327</t>
  </si>
  <si>
    <t>武穴市文顺汽车店</t>
  </si>
  <si>
    <t>胡海锋</t>
  </si>
  <si>
    <t>103420301106</t>
  </si>
  <si>
    <t>湖北省黄冈市罗田县白莲河乡中心小学</t>
  </si>
  <si>
    <t>占景体</t>
  </si>
  <si>
    <t>103420301422</t>
  </si>
  <si>
    <t>武穴市公安局</t>
  </si>
  <si>
    <t>14230202006014025</t>
  </si>
  <si>
    <t>张文凯</t>
  </si>
  <si>
    <t>103420400509</t>
  </si>
  <si>
    <t>黄石市黄石港区公安分局合成作战中心</t>
  </si>
  <si>
    <t>曾光</t>
  </si>
  <si>
    <t>103420501821</t>
  </si>
  <si>
    <t>田申</t>
  </si>
  <si>
    <t>103425403925</t>
  </si>
  <si>
    <t>湖北交通职业技术学院</t>
  </si>
  <si>
    <t>武汉市盛兴德科技有限公司</t>
  </si>
  <si>
    <t>14230202006014026</t>
  </si>
  <si>
    <t>陈攀</t>
  </si>
  <si>
    <t>103425409320</t>
  </si>
  <si>
    <t>陈诚</t>
  </si>
  <si>
    <t>103420400715</t>
  </si>
  <si>
    <t>浠水商场贸易有限责任公司</t>
  </si>
  <si>
    <t>王吉</t>
  </si>
  <si>
    <t>103420406014</t>
  </si>
  <si>
    <t>湖北辉航建筑有限公司</t>
  </si>
  <si>
    <t>祝宇</t>
  </si>
  <si>
    <t>103425404829</t>
  </si>
  <si>
    <t>14230202006014027</t>
  </si>
  <si>
    <t>胡均锋</t>
  </si>
  <si>
    <t>103420602426</t>
  </si>
  <si>
    <t>桂堂海</t>
  </si>
  <si>
    <t>103425405019</t>
  </si>
  <si>
    <t>湖北省武穴市梅川派出所</t>
  </si>
  <si>
    <t>103420302208</t>
  </si>
  <si>
    <t>陈潇</t>
  </si>
  <si>
    <t>103425301404</t>
  </si>
  <si>
    <t>14230202006014028</t>
  </si>
  <si>
    <t>吕小龙</t>
  </si>
  <si>
    <t>103420600811</t>
  </si>
  <si>
    <t>黄梅县公安局</t>
  </si>
  <si>
    <t>14230202006014029</t>
  </si>
  <si>
    <t>雷浩</t>
  </si>
  <si>
    <t>103420502424</t>
  </si>
  <si>
    <t>田卓任</t>
  </si>
  <si>
    <t>103425405015</t>
  </si>
  <si>
    <t>湖北省麻城市木子店镇人力资源与社会保障服务中心</t>
  </si>
  <si>
    <t>汪成</t>
  </si>
  <si>
    <t>103420401604</t>
  </si>
  <si>
    <t>安联建设集团湖北分公司</t>
  </si>
  <si>
    <t>麻城市森林公安局</t>
  </si>
  <si>
    <t>基层所队民警</t>
  </si>
  <si>
    <t>14230202006015001</t>
  </si>
  <si>
    <t>李桑原</t>
  </si>
  <si>
    <t>102218708801</t>
  </si>
  <si>
    <t>罗田县森林公安局</t>
  </si>
  <si>
    <t>14230202006015002</t>
  </si>
  <si>
    <t>肖祥禹</t>
  </si>
  <si>
    <t>102218805228</t>
  </si>
  <si>
    <t>英山县森林公安局</t>
  </si>
  <si>
    <t>14230202006015003</t>
  </si>
  <si>
    <t>王恒</t>
  </si>
  <si>
    <t>102218505317</t>
  </si>
  <si>
    <t>张文韬</t>
  </si>
  <si>
    <t>102218605704</t>
  </si>
  <si>
    <t>蕲春县森林公安局</t>
  </si>
  <si>
    <t>14230202006015005</t>
  </si>
  <si>
    <t>邵一飞</t>
  </si>
  <si>
    <t>102218703904</t>
  </si>
  <si>
    <t>黄冈市强制隔离戒毒所</t>
  </si>
  <si>
    <t>14230202006001005</t>
  </si>
  <si>
    <t>刘旺林</t>
  </si>
  <si>
    <t>102218703010</t>
  </si>
  <si>
    <t>权晓刚</t>
  </si>
  <si>
    <t>102218507921</t>
  </si>
  <si>
    <t>中国矿业大学(徐州)</t>
  </si>
  <si>
    <t>朱滢</t>
  </si>
  <si>
    <t>102218706812</t>
  </si>
  <si>
    <t>浠水理工中专</t>
  </si>
  <si>
    <t>黄亮</t>
  </si>
  <si>
    <t>102218700326</t>
  </si>
  <si>
    <t>宜春学院</t>
  </si>
  <si>
    <t>备注</t>
    <phoneticPr fontId="2" type="noConversion"/>
  </si>
  <si>
    <t>王昊炜</t>
  </si>
  <si>
    <t>102218507711</t>
  </si>
  <si>
    <t>红安县安全生产监督管理局</t>
  </si>
  <si>
    <t>102218806706</t>
  </si>
  <si>
    <t>黄建超</t>
  </si>
  <si>
    <t>湖北黄冈红安</t>
  </si>
  <si>
    <t>102218500525</t>
  </si>
  <si>
    <t>王美娟</t>
  </si>
  <si>
    <t>合肥工业大学</t>
  </si>
  <si>
    <t>102218500718</t>
  </si>
  <si>
    <t>宋亮</t>
  </si>
  <si>
    <t>统计业务岗2</t>
  </si>
  <si>
    <t>14230202006001012</t>
  </si>
  <si>
    <t>胡尉</t>
  </si>
  <si>
    <t>102218806420</t>
  </si>
  <si>
    <t>湖北省黄冈市罗田县匡河镇文家坊村</t>
  </si>
  <si>
    <t>袁斌</t>
  </si>
  <si>
    <t>102218511119</t>
  </si>
  <si>
    <t>14230202006001043</t>
  </si>
  <si>
    <t>汪伦</t>
  </si>
  <si>
    <t>102218700620</t>
  </si>
  <si>
    <t>102218509611</t>
  </si>
  <si>
    <t>柳凤</t>
  </si>
  <si>
    <t>浠水县科学技术局</t>
  </si>
  <si>
    <t>14230202006008016</t>
  </si>
  <si>
    <t>王一锋</t>
  </si>
  <si>
    <t>102218700705</t>
  </si>
  <si>
    <t>103420605807</t>
  </si>
  <si>
    <t>浙江经济职业技术学院</t>
  </si>
  <si>
    <t>余彦熹</t>
  </si>
  <si>
    <t>103420604018</t>
  </si>
  <si>
    <t>潘佳瑶</t>
  </si>
  <si>
    <t>102218505407</t>
  </si>
  <si>
    <t>中南财经政法大学武汉学院</t>
  </si>
  <si>
    <t>蕲春县公安局巡特警大队</t>
  </si>
  <si>
    <t>102218508116</t>
  </si>
  <si>
    <t>许世明</t>
  </si>
  <si>
    <t>14230202006013016</t>
  </si>
  <si>
    <t>14230202006008005</t>
  </si>
  <si>
    <t>鲁志祥</t>
  </si>
  <si>
    <t>102218803808</t>
  </si>
  <si>
    <t>黄冈市水产局</t>
  </si>
  <si>
    <t>14230202006001039</t>
  </si>
  <si>
    <t>朱琛</t>
  </si>
  <si>
    <t>102218703713</t>
  </si>
  <si>
    <t>湖北省团风县团风镇黄湖小学</t>
  </si>
  <si>
    <t>王晟</t>
  </si>
  <si>
    <t>102218505914</t>
  </si>
  <si>
    <t>英山县文广新局</t>
  </si>
  <si>
    <t>102218502530</t>
  </si>
  <si>
    <t>胡颖冉</t>
  </si>
  <si>
    <t>郑蒙</t>
  </si>
  <si>
    <t>102218804322</t>
  </si>
  <si>
    <t>新疆生产建设兵团第五师</t>
  </si>
  <si>
    <t>黄冈住房公积金管理中心</t>
  </si>
  <si>
    <t>14230202006001042</t>
  </si>
  <si>
    <t>夏钰娟</t>
  </si>
  <si>
    <t>102218703626</t>
  </si>
  <si>
    <t>中国工商银行股份有限公司红安支行</t>
  </si>
  <si>
    <t>陈桂君</t>
  </si>
  <si>
    <t>中国葛洲坝集团机电建设有限公司</t>
  </si>
  <si>
    <t>黄冈市中级人民法院</t>
    <phoneticPr fontId="2" type="noConversion"/>
  </si>
  <si>
    <t>洛阳市公安局瀍河分局</t>
    <phoneticPr fontId="2" type="noConversion"/>
  </si>
  <si>
    <t>女</t>
    <phoneticPr fontId="2" type="noConversion"/>
  </si>
  <si>
    <t>左小平</t>
    <phoneticPr fontId="2" type="noConversion"/>
  </si>
  <si>
    <t>102423600816</t>
    <phoneticPr fontId="2" type="noConversion"/>
  </si>
  <si>
    <t>68</t>
    <phoneticPr fontId="2" type="noConversion"/>
  </si>
  <si>
    <t>65</t>
    <phoneticPr fontId="2" type="noConversion"/>
  </si>
  <si>
    <t>0</t>
    <phoneticPr fontId="2" type="noConversion"/>
  </si>
  <si>
    <t>33.325</t>
    <phoneticPr fontId="2" type="noConversion"/>
  </si>
  <si>
    <t>东北财经大学</t>
    <phoneticPr fontId="2" type="noConversion"/>
  </si>
  <si>
    <t>无</t>
    <phoneticPr fontId="2" type="noConversion"/>
  </si>
  <si>
    <t>递补</t>
    <phoneticPr fontId="1" type="noConversion"/>
  </si>
  <si>
    <t>递补</t>
    <phoneticPr fontId="2" type="noConversion"/>
  </si>
  <si>
    <t>王镜</t>
    <phoneticPr fontId="2" type="noConversion"/>
  </si>
  <si>
    <t>102425003410</t>
    <phoneticPr fontId="2" type="noConversion"/>
  </si>
  <si>
    <t>65.6</t>
    <phoneticPr fontId="2" type="noConversion"/>
  </si>
  <si>
    <t>76.5</t>
    <phoneticPr fontId="2" type="noConversion"/>
  </si>
  <si>
    <t>35.2525</t>
    <phoneticPr fontId="2" type="noConversion"/>
  </si>
  <si>
    <t>中南财经政法大学武汉学院</t>
    <phoneticPr fontId="2" type="noConversion"/>
  </si>
  <si>
    <t>湖北新浪互联信息服务有限公司</t>
    <phoneticPr fontId="2" type="noConversion"/>
  </si>
  <si>
    <t>递补</t>
    <phoneticPr fontId="2" type="noConversion"/>
  </si>
  <si>
    <t>递补</t>
    <phoneticPr fontId="2" type="noConversion"/>
  </si>
  <si>
    <t>女</t>
    <phoneticPr fontId="2" type="noConversion"/>
  </si>
  <si>
    <t>102422201813</t>
    <phoneticPr fontId="2" type="noConversion"/>
  </si>
  <si>
    <t>14230202006001033</t>
    <phoneticPr fontId="2" type="noConversion"/>
  </si>
  <si>
    <t>朱沥君</t>
    <phoneticPr fontId="2" type="noConversion"/>
  </si>
  <si>
    <t>男</t>
    <phoneticPr fontId="2" type="noConversion"/>
  </si>
  <si>
    <t>102421906117</t>
    <phoneticPr fontId="2" type="noConversion"/>
  </si>
  <si>
    <t>56</t>
    <phoneticPr fontId="2" type="noConversion"/>
  </si>
  <si>
    <t>72.5</t>
    <phoneticPr fontId="2" type="noConversion"/>
  </si>
  <si>
    <t>0</t>
    <phoneticPr fontId="2" type="noConversion"/>
  </si>
  <si>
    <t>31.7125</t>
    <phoneticPr fontId="2" type="noConversion"/>
  </si>
  <si>
    <t>湖北医药学院</t>
    <phoneticPr fontId="2" type="noConversion"/>
  </si>
  <si>
    <t>武汉市第九医院</t>
    <phoneticPr fontId="2" type="noConversion"/>
  </si>
  <si>
    <t>递补</t>
    <phoneticPr fontId="1" type="noConversion"/>
  </si>
  <si>
    <t>递补</t>
    <phoneticPr fontId="2" type="noConversion"/>
  </si>
  <si>
    <t>递补</t>
    <phoneticPr fontId="2" type="noConversion"/>
  </si>
  <si>
    <t>递补</t>
    <phoneticPr fontId="2" type="noConversion"/>
  </si>
  <si>
    <t>递补</t>
    <phoneticPr fontId="2" type="noConversion"/>
  </si>
  <si>
    <t>王求艮</t>
    <phoneticPr fontId="2" type="noConversion"/>
  </si>
  <si>
    <t>夏季</t>
    <phoneticPr fontId="2" type="noConversion"/>
  </si>
  <si>
    <t>女</t>
    <phoneticPr fontId="2" type="noConversion"/>
  </si>
  <si>
    <t>102424102424</t>
    <phoneticPr fontId="2" type="noConversion"/>
  </si>
  <si>
    <t>75.2</t>
    <phoneticPr fontId="2" type="noConversion"/>
  </si>
  <si>
    <t>64.5</t>
    <phoneticPr fontId="2" type="noConversion"/>
  </si>
  <si>
    <t>0</t>
    <phoneticPr fontId="2" type="noConversion"/>
  </si>
  <si>
    <t>35.1925</t>
    <phoneticPr fontId="2" type="noConversion"/>
  </si>
  <si>
    <t>湖北经济学院</t>
    <phoneticPr fontId="2" type="noConversion"/>
  </si>
  <si>
    <t>无</t>
    <phoneticPr fontId="2" type="noConversion"/>
  </si>
  <si>
    <t>退伍大学生士兵</t>
    <phoneticPr fontId="2" type="noConversion"/>
  </si>
  <si>
    <t>北京卫戌区66322部队</t>
    <phoneticPr fontId="2" type="noConversion"/>
  </si>
  <si>
    <t>大学生村官</t>
    <phoneticPr fontId="2" type="noConversion"/>
  </si>
  <si>
    <t>南漳县清河管理区王家坡社区</t>
    <phoneticPr fontId="2" type="noConversion"/>
  </si>
  <si>
    <t>退伍大学生士兵</t>
    <phoneticPr fontId="2" type="noConversion"/>
  </si>
  <si>
    <t>中国人民解放军96167部队</t>
    <phoneticPr fontId="2" type="noConversion"/>
  </si>
  <si>
    <t>三支一扶</t>
    <phoneticPr fontId="2" type="noConversion"/>
  </si>
  <si>
    <t>团风县回龙山镇人社中心</t>
    <phoneticPr fontId="2" type="noConversion"/>
  </si>
  <si>
    <t>大学生村官</t>
    <phoneticPr fontId="2" type="noConversion"/>
  </si>
  <si>
    <t>团风县团风镇徐家楼村村委会</t>
    <phoneticPr fontId="2" type="noConversion"/>
  </si>
  <si>
    <t>退伍大学生士兵</t>
    <phoneticPr fontId="2" type="noConversion"/>
  </si>
  <si>
    <t>南京军区73667部队</t>
    <phoneticPr fontId="2" type="noConversion"/>
  </si>
  <si>
    <t>递补</t>
    <phoneticPr fontId="2" type="noConversion"/>
  </si>
  <si>
    <t>无</t>
    <phoneticPr fontId="2" type="noConversion"/>
  </si>
  <si>
    <t>递补</t>
    <phoneticPr fontId="1" type="noConversion"/>
  </si>
  <si>
    <t>递补</t>
    <phoneticPr fontId="1" type="noConversion"/>
  </si>
  <si>
    <t>递补</t>
    <phoneticPr fontId="2" type="noConversion"/>
  </si>
  <si>
    <t>无</t>
    <phoneticPr fontId="2" type="noConversion"/>
  </si>
  <si>
    <t>无</t>
    <phoneticPr fontId="2" type="noConversion"/>
  </si>
  <si>
    <t>戴哲媛</t>
    <phoneticPr fontId="2" type="noConversion"/>
  </si>
  <si>
    <t>男</t>
    <phoneticPr fontId="2" type="noConversion"/>
  </si>
  <si>
    <t>102423013715</t>
    <phoneticPr fontId="2" type="noConversion"/>
  </si>
  <si>
    <t>70.4</t>
    <phoneticPr fontId="2" type="noConversion"/>
  </si>
  <si>
    <t>73</t>
    <phoneticPr fontId="2" type="noConversion"/>
  </si>
  <si>
    <t>0</t>
    <phoneticPr fontId="2" type="noConversion"/>
  </si>
  <si>
    <t>35.785</t>
    <phoneticPr fontId="2" type="noConversion"/>
  </si>
  <si>
    <t>张颖</t>
    <phoneticPr fontId="2" type="noConversion"/>
  </si>
  <si>
    <t>女</t>
    <phoneticPr fontId="2" type="noConversion"/>
  </si>
  <si>
    <t>102424102405</t>
    <phoneticPr fontId="2" type="noConversion"/>
  </si>
  <si>
    <t>58.4</t>
    <phoneticPr fontId="2" type="noConversion"/>
  </si>
  <si>
    <t>71</t>
    <phoneticPr fontId="2" type="noConversion"/>
  </si>
  <si>
    <t>0</t>
    <phoneticPr fontId="2" type="noConversion"/>
  </si>
  <si>
    <t>32.035</t>
    <phoneticPr fontId="2" type="noConversion"/>
  </si>
  <si>
    <t>无</t>
    <phoneticPr fontId="2" type="noConversion"/>
  </si>
  <si>
    <t>大学生村官</t>
    <phoneticPr fontId="2" type="noConversion"/>
  </si>
  <si>
    <t>麻城市三河口镇舒家畈村</t>
    <phoneticPr fontId="2" type="noConversion"/>
  </si>
  <si>
    <t>女</t>
    <phoneticPr fontId="2" type="noConversion"/>
  </si>
  <si>
    <t>三支一扶</t>
    <phoneticPr fontId="2" type="noConversion"/>
  </si>
  <si>
    <t>麻城市鼓楼办事处卫生院</t>
    <phoneticPr fontId="2" type="noConversion"/>
  </si>
  <si>
    <t>男</t>
    <phoneticPr fontId="2" type="noConversion"/>
  </si>
  <si>
    <t>三支一扶</t>
    <phoneticPr fontId="2" type="noConversion"/>
  </si>
  <si>
    <t>鄂州市鄂城区新庙镇基层人社</t>
    <phoneticPr fontId="2" type="noConversion"/>
  </si>
  <si>
    <t>麻城市人民政府扶贫开发办公室</t>
    <phoneticPr fontId="2" type="noConversion"/>
  </si>
  <si>
    <t>大学生村官</t>
    <phoneticPr fontId="2" type="noConversion"/>
  </si>
  <si>
    <t>麻城市中馆驿镇官田畈村</t>
    <phoneticPr fontId="2" type="noConversion"/>
  </si>
  <si>
    <t>退伍大学生士兵</t>
    <phoneticPr fontId="2" type="noConversion"/>
  </si>
  <si>
    <t>中国人民解放军92914部队</t>
    <phoneticPr fontId="2" type="noConversion"/>
  </si>
  <si>
    <t>退伍大学生士兵</t>
    <phoneticPr fontId="2" type="noConversion"/>
  </si>
  <si>
    <t>中国人民解放军66173部队</t>
    <phoneticPr fontId="2" type="noConversion"/>
  </si>
  <si>
    <t>三支一扶</t>
    <phoneticPr fontId="2" type="noConversion"/>
  </si>
  <si>
    <t>麻城市人民政府扶贫开发办公室</t>
    <phoneticPr fontId="2" type="noConversion"/>
  </si>
  <si>
    <t>大学生村官</t>
    <phoneticPr fontId="2" type="noConversion"/>
  </si>
  <si>
    <t>麻城市经济开发区神光花园社区</t>
    <phoneticPr fontId="2" type="noConversion"/>
  </si>
  <si>
    <t>麻城市夫子河镇付兴村</t>
    <phoneticPr fontId="2" type="noConversion"/>
  </si>
  <si>
    <t>14230202006006001</t>
    <phoneticPr fontId="2" type="noConversion"/>
  </si>
  <si>
    <t>三支一扶</t>
    <phoneticPr fontId="2" type="noConversion"/>
  </si>
  <si>
    <t>罗田县委县政府农村工作办公室</t>
    <phoneticPr fontId="2" type="noConversion"/>
  </si>
  <si>
    <t>三支一扶</t>
    <phoneticPr fontId="2" type="noConversion"/>
  </si>
  <si>
    <t>罗田县社会劳动保险事业管理局</t>
    <phoneticPr fontId="2" type="noConversion"/>
  </si>
  <si>
    <t>三支一扶</t>
    <phoneticPr fontId="2" type="noConversion"/>
  </si>
  <si>
    <t>鄂州市梁子湖区东沟镇人民政府</t>
    <phoneticPr fontId="2" type="noConversion"/>
  </si>
  <si>
    <t>退伍大学生士兵</t>
    <phoneticPr fontId="2" type="noConversion"/>
  </si>
  <si>
    <t>中国人民解放军73031部队</t>
    <phoneticPr fontId="2" type="noConversion"/>
  </si>
  <si>
    <t>递补</t>
    <phoneticPr fontId="2" type="noConversion"/>
  </si>
  <si>
    <t>男</t>
    <phoneticPr fontId="2" type="noConversion"/>
  </si>
  <si>
    <t>退伍大学生士兵</t>
    <phoneticPr fontId="2" type="noConversion"/>
  </si>
  <si>
    <t>中国人民解放军71677部队</t>
    <phoneticPr fontId="2" type="noConversion"/>
  </si>
  <si>
    <t>三支一扶</t>
    <phoneticPr fontId="2" type="noConversion"/>
  </si>
  <si>
    <t>英山县孔家坊乡政府</t>
    <phoneticPr fontId="2" type="noConversion"/>
  </si>
  <si>
    <t>无</t>
    <phoneticPr fontId="2" type="noConversion"/>
  </si>
  <si>
    <t>退伍大学生士兵</t>
    <phoneticPr fontId="2" type="noConversion"/>
  </si>
  <si>
    <t>中国人民解放军75310部队</t>
    <phoneticPr fontId="2" type="noConversion"/>
  </si>
  <si>
    <t>英山县农业局</t>
    <phoneticPr fontId="2" type="noConversion"/>
  </si>
  <si>
    <t>共青团英山县委</t>
    <phoneticPr fontId="2" type="noConversion"/>
  </si>
  <si>
    <t>三支一扶</t>
    <phoneticPr fontId="2" type="noConversion"/>
  </si>
  <si>
    <t>英山县人社局基层人社</t>
    <phoneticPr fontId="2" type="noConversion"/>
  </si>
  <si>
    <t>罗田县残疾人联合会</t>
    <phoneticPr fontId="2" type="noConversion"/>
  </si>
  <si>
    <t>三支一扶</t>
    <phoneticPr fontId="2" type="noConversion"/>
  </si>
  <si>
    <t>英山县人社局基层人社</t>
    <phoneticPr fontId="2" type="noConversion"/>
  </si>
  <si>
    <t>递补</t>
    <phoneticPr fontId="2" type="noConversion"/>
  </si>
  <si>
    <t>胡昆能</t>
    <phoneticPr fontId="2" type="noConversion"/>
  </si>
  <si>
    <t>102422111315</t>
    <phoneticPr fontId="2" type="noConversion"/>
  </si>
  <si>
    <t>59.2</t>
    <phoneticPr fontId="2" type="noConversion"/>
  </si>
  <si>
    <t>74</t>
    <phoneticPr fontId="2" type="noConversion"/>
  </si>
  <si>
    <t>0</t>
    <phoneticPr fontId="2" type="noConversion"/>
  </si>
  <si>
    <t>32.93</t>
    <phoneticPr fontId="2" type="noConversion"/>
  </si>
  <si>
    <t xml:space="preserve">  苏州大学</t>
    <phoneticPr fontId="2" type="noConversion"/>
  </si>
  <si>
    <t>无</t>
    <phoneticPr fontId="2" type="noConversion"/>
  </si>
  <si>
    <t>递补</t>
    <phoneticPr fontId="2" type="noConversion"/>
  </si>
  <si>
    <t>黄春晖</t>
    <phoneticPr fontId="2" type="noConversion"/>
  </si>
  <si>
    <t>女</t>
    <phoneticPr fontId="2" type="noConversion"/>
  </si>
  <si>
    <t>102423713921</t>
    <phoneticPr fontId="2" type="noConversion"/>
  </si>
  <si>
    <t>53.6</t>
    <phoneticPr fontId="2" type="noConversion"/>
  </si>
  <si>
    <t>78</t>
    <phoneticPr fontId="2" type="noConversion"/>
  </si>
  <si>
    <t>0</t>
    <phoneticPr fontId="2" type="noConversion"/>
  </si>
  <si>
    <t>32.29</t>
    <phoneticPr fontId="2" type="noConversion"/>
  </si>
  <si>
    <t>湖北警官学院</t>
    <phoneticPr fontId="2" type="noConversion"/>
  </si>
  <si>
    <t>黄冈市人民政府法制办公室</t>
    <phoneticPr fontId="2" type="noConversion"/>
  </si>
  <si>
    <t>递补</t>
    <phoneticPr fontId="2" type="noConversion"/>
  </si>
  <si>
    <t>周俏芳</t>
    <phoneticPr fontId="2" type="noConversion"/>
  </si>
  <si>
    <t>女</t>
    <phoneticPr fontId="2" type="noConversion"/>
  </si>
  <si>
    <t>102425118505</t>
    <phoneticPr fontId="2" type="noConversion"/>
  </si>
  <si>
    <t>60.8</t>
    <phoneticPr fontId="2" type="noConversion"/>
  </si>
  <si>
    <t>74</t>
    <phoneticPr fontId="2" type="noConversion"/>
  </si>
  <si>
    <t>0</t>
    <phoneticPr fontId="2" type="noConversion"/>
  </si>
  <si>
    <t>33.37</t>
    <phoneticPr fontId="2" type="noConversion"/>
  </si>
  <si>
    <t>西藏民族学院</t>
    <phoneticPr fontId="2" type="noConversion"/>
  </si>
  <si>
    <t>无</t>
    <phoneticPr fontId="2" type="noConversion"/>
  </si>
  <si>
    <t>递补</t>
    <phoneticPr fontId="1" type="noConversion"/>
  </si>
  <si>
    <t>杨文浩</t>
    <phoneticPr fontId="2" type="noConversion"/>
  </si>
  <si>
    <t>男</t>
    <phoneticPr fontId="2" type="noConversion"/>
  </si>
  <si>
    <t>102424010005</t>
    <phoneticPr fontId="2" type="noConversion"/>
  </si>
  <si>
    <t>73.5</t>
    <phoneticPr fontId="2" type="noConversion"/>
  </si>
  <si>
    <t>33.2575</t>
    <phoneticPr fontId="2" type="noConversion"/>
  </si>
  <si>
    <t xml:space="preserve">  湖北理工学院</t>
    <phoneticPr fontId="2" type="noConversion"/>
  </si>
  <si>
    <t>湖北省大冶市国土资源局</t>
    <phoneticPr fontId="2" type="noConversion"/>
  </si>
  <si>
    <t>曹祥牛</t>
    <phoneticPr fontId="2" type="noConversion"/>
  </si>
  <si>
    <t>102421303920</t>
    <phoneticPr fontId="2" type="noConversion"/>
  </si>
  <si>
    <t>58.4</t>
    <phoneticPr fontId="2" type="noConversion"/>
  </si>
  <si>
    <t>72</t>
    <phoneticPr fontId="2" type="noConversion"/>
  </si>
  <si>
    <t>32.26</t>
    <phoneticPr fontId="2" type="noConversion"/>
  </si>
  <si>
    <t>湖北理工学院</t>
    <phoneticPr fontId="2" type="noConversion"/>
  </si>
  <si>
    <t>李利</t>
    <phoneticPr fontId="2" type="noConversion"/>
  </si>
  <si>
    <t>102218706619</t>
    <phoneticPr fontId="2" type="noConversion"/>
  </si>
  <si>
    <t>53.6</t>
    <phoneticPr fontId="2" type="noConversion"/>
  </si>
  <si>
    <t>30.94</t>
    <phoneticPr fontId="2" type="noConversion"/>
  </si>
  <si>
    <t>井冈山大学</t>
    <phoneticPr fontId="2" type="noConversion"/>
  </si>
  <si>
    <t xml:space="preserve">  黄冈市中级人民法院</t>
    <phoneticPr fontId="2" type="noConversion"/>
  </si>
  <si>
    <t>退伍大学生士兵</t>
    <phoneticPr fontId="2" type="noConversion"/>
  </si>
  <si>
    <t>中国人民解放军96712部队</t>
    <phoneticPr fontId="2" type="noConversion"/>
  </si>
  <si>
    <t>大学生村官</t>
    <phoneticPr fontId="2" type="noConversion"/>
  </si>
  <si>
    <t>浠水县绿杨乡冷水井村</t>
    <phoneticPr fontId="2" type="noConversion"/>
  </si>
  <si>
    <t>大学生村官</t>
    <phoneticPr fontId="2" type="noConversion"/>
  </si>
  <si>
    <t>黄州区赤壁街道宝塔社区</t>
    <phoneticPr fontId="2" type="noConversion"/>
  </si>
  <si>
    <t>退伍大学生士兵</t>
    <phoneticPr fontId="2" type="noConversion"/>
  </si>
  <si>
    <t>中国人民武装警察部队直属支队</t>
    <phoneticPr fontId="2" type="noConversion"/>
  </si>
  <si>
    <t>聂曦钰</t>
    <phoneticPr fontId="2" type="noConversion"/>
  </si>
  <si>
    <t>102218509207</t>
    <phoneticPr fontId="2" type="noConversion"/>
  </si>
  <si>
    <t>52.8</t>
    <phoneticPr fontId="2" type="noConversion"/>
  </si>
  <si>
    <t>73.5</t>
    <phoneticPr fontId="2" type="noConversion"/>
  </si>
  <si>
    <t>31.0575</t>
    <phoneticPr fontId="2" type="noConversion"/>
  </si>
  <si>
    <t xml:space="preserve">  湖北科技学院</t>
    <phoneticPr fontId="2" type="noConversion"/>
  </si>
  <si>
    <t>递补</t>
    <phoneticPr fontId="2" type="noConversion"/>
  </si>
  <si>
    <t>退伍大学生士兵</t>
    <phoneticPr fontId="2" type="noConversion"/>
  </si>
  <si>
    <t>中国人民解放军73051部队</t>
    <phoneticPr fontId="2" type="noConversion"/>
  </si>
  <si>
    <t>大学生村官</t>
    <phoneticPr fontId="2" type="noConversion"/>
  </si>
  <si>
    <t>黄州区赤壁街道青云社区</t>
    <phoneticPr fontId="2" type="noConversion"/>
  </si>
  <si>
    <t>蕲春县漕河镇付贩</t>
    <phoneticPr fontId="2" type="noConversion"/>
  </si>
  <si>
    <t>浠水县丁司当镇太子庙村</t>
    <phoneticPr fontId="2" type="noConversion"/>
  </si>
  <si>
    <t>三支一扶</t>
    <phoneticPr fontId="2" type="noConversion"/>
  </si>
  <si>
    <t>蕲春县扶贫办</t>
    <phoneticPr fontId="2" type="noConversion"/>
  </si>
  <si>
    <t>退伍大学生士兵</t>
    <phoneticPr fontId="2" type="noConversion"/>
  </si>
  <si>
    <t>海军陆战队第164旅</t>
    <phoneticPr fontId="2" type="noConversion"/>
  </si>
  <si>
    <t>三支一扶</t>
    <phoneticPr fontId="2" type="noConversion"/>
  </si>
  <si>
    <t>共青团武穴市委</t>
    <phoneticPr fontId="2" type="noConversion"/>
  </si>
  <si>
    <t>大学生村官</t>
    <phoneticPr fontId="2" type="noConversion"/>
  </si>
  <si>
    <t>李兴泗村</t>
    <phoneticPr fontId="2" type="noConversion"/>
  </si>
  <si>
    <t>武穴市二里半社区</t>
    <phoneticPr fontId="2" type="noConversion"/>
  </si>
  <si>
    <t>递补</t>
    <phoneticPr fontId="2" type="noConversion"/>
  </si>
  <si>
    <t>女</t>
    <phoneticPr fontId="1" type="noConversion"/>
  </si>
  <si>
    <t>三支一扶</t>
    <phoneticPr fontId="2" type="noConversion"/>
  </si>
  <si>
    <t>蕲春县农机局</t>
    <phoneticPr fontId="2" type="noConversion"/>
  </si>
  <si>
    <t>退伍大学生士兵</t>
    <phoneticPr fontId="2" type="noConversion"/>
  </si>
  <si>
    <t>北部战区陆军海防第333旅海防3营海防9连</t>
    <phoneticPr fontId="2" type="noConversion"/>
  </si>
  <si>
    <t>黄梅县人才技术交流开发中心</t>
    <phoneticPr fontId="2" type="noConversion"/>
  </si>
  <si>
    <t>中国人民解放军海军潜艇部队92474部队</t>
    <phoneticPr fontId="2" type="noConversion"/>
  </si>
  <si>
    <t>湖北省龙感湖国家级自然保护区管理局</t>
    <phoneticPr fontId="2" type="noConversion"/>
  </si>
  <si>
    <t>陆军四十七集团局通信团一营无线电连</t>
    <phoneticPr fontId="2" type="noConversion"/>
  </si>
  <si>
    <t>黄梅县扶贫办</t>
    <phoneticPr fontId="2" type="noConversion"/>
  </si>
  <si>
    <t>武警湖北省总队第一支队六中队</t>
    <phoneticPr fontId="2" type="noConversion"/>
  </si>
  <si>
    <t>无</t>
    <phoneticPr fontId="2" type="noConversion"/>
  </si>
  <si>
    <t>递补</t>
    <phoneticPr fontId="1" type="noConversion"/>
  </si>
  <si>
    <t>递补</t>
    <phoneticPr fontId="2" type="noConversion"/>
  </si>
  <si>
    <t>李春晖</t>
    <phoneticPr fontId="2" type="noConversion"/>
  </si>
  <si>
    <t>团风县乡镇机关</t>
    <phoneticPr fontId="2" type="noConversion"/>
  </si>
  <si>
    <t>乡镇机关综合管理岗3</t>
    <phoneticPr fontId="2" type="noConversion"/>
  </si>
  <si>
    <t>14230202006012001</t>
    <phoneticPr fontId="2" type="noConversion"/>
  </si>
  <si>
    <t>团风县总路咀镇黄泥塘村委会</t>
    <phoneticPr fontId="2" type="noConversion"/>
  </si>
  <si>
    <t>淋山河高中</t>
    <phoneticPr fontId="2" type="noConversion"/>
  </si>
  <si>
    <t>红安县乡镇机关</t>
    <phoneticPr fontId="2" type="noConversion"/>
  </si>
  <si>
    <t>乡镇机关综合管理岗2</t>
    <phoneticPr fontId="2" type="noConversion"/>
  </si>
  <si>
    <t>14230202006012002</t>
    <phoneticPr fontId="2" type="noConversion"/>
  </si>
  <si>
    <t>红安县城关镇北门岗社区居委会</t>
    <phoneticPr fontId="2" type="noConversion"/>
  </si>
  <si>
    <t>红安县城关镇金沙社区</t>
    <phoneticPr fontId="2" type="noConversion"/>
  </si>
  <si>
    <t>麻城市乡镇（街道）机关</t>
    <phoneticPr fontId="2" type="noConversion"/>
  </si>
  <si>
    <t>乡镇机关综合管理岗3</t>
    <phoneticPr fontId="2" type="noConversion"/>
  </si>
  <si>
    <t>14230202006012003</t>
    <phoneticPr fontId="2" type="noConversion"/>
  </si>
  <si>
    <t>麻城六中</t>
    <phoneticPr fontId="2" type="noConversion"/>
  </si>
  <si>
    <t>麻城市顺河镇周坳村</t>
    <phoneticPr fontId="2" type="noConversion"/>
  </si>
  <si>
    <t>麻城市龟山镇东垸村</t>
    <phoneticPr fontId="2" type="noConversion"/>
  </si>
  <si>
    <t>麻城市鼓楼街道办事处朝圣门社区</t>
    <phoneticPr fontId="2" type="noConversion"/>
  </si>
  <si>
    <t>麻城市中馆驿镇曹家坳村</t>
    <phoneticPr fontId="2" type="noConversion"/>
  </si>
  <si>
    <t>麻城市乡镇（街道）机关</t>
    <phoneticPr fontId="2" type="noConversion"/>
  </si>
  <si>
    <t>乡镇机关综合管理岗4</t>
    <phoneticPr fontId="2" type="noConversion"/>
  </si>
  <si>
    <t>14230202006012004</t>
    <phoneticPr fontId="2" type="noConversion"/>
  </si>
  <si>
    <t>麻城市铁门岗乡王岗社区</t>
    <phoneticPr fontId="2" type="noConversion"/>
  </si>
  <si>
    <t>麻城市龙池办事处红石堰村</t>
    <phoneticPr fontId="2" type="noConversion"/>
  </si>
  <si>
    <t>麻城市顺河镇寸腰石村</t>
    <phoneticPr fontId="2" type="noConversion"/>
  </si>
  <si>
    <t>递补</t>
    <phoneticPr fontId="1" type="noConversion"/>
  </si>
  <si>
    <t>递补</t>
    <phoneticPr fontId="1" type="noConversion"/>
  </si>
  <si>
    <t>黄柯</t>
    <phoneticPr fontId="2" type="noConversion"/>
  </si>
  <si>
    <t>102218705428</t>
    <phoneticPr fontId="2" type="noConversion"/>
  </si>
  <si>
    <t>54.4</t>
    <phoneticPr fontId="2" type="noConversion"/>
  </si>
  <si>
    <t>66</t>
    <phoneticPr fontId="2" type="noConversion"/>
  </si>
  <si>
    <t>29.81</t>
    <phoneticPr fontId="2" type="noConversion"/>
  </si>
  <si>
    <t xml:space="preserve">  武汉体育学院</t>
    <phoneticPr fontId="2" type="noConversion"/>
  </si>
  <si>
    <t xml:space="preserve">  浠水广播电视台</t>
    <phoneticPr fontId="2" type="noConversion"/>
  </si>
  <si>
    <t>14230202006013007</t>
    <phoneticPr fontId="1" type="noConversion"/>
  </si>
  <si>
    <t>递补</t>
    <phoneticPr fontId="2" type="noConversion"/>
  </si>
  <si>
    <t>递补</t>
    <phoneticPr fontId="1" type="noConversion"/>
  </si>
  <si>
    <t>递补</t>
    <phoneticPr fontId="2" type="noConversion"/>
  </si>
  <si>
    <t>递补</t>
    <phoneticPr fontId="1" type="noConversion"/>
  </si>
  <si>
    <t>递补</t>
    <phoneticPr fontId="1" type="noConversion"/>
  </si>
  <si>
    <t>王浩</t>
    <phoneticPr fontId="2" type="noConversion"/>
  </si>
  <si>
    <t>男</t>
    <phoneticPr fontId="2" type="noConversion"/>
  </si>
  <si>
    <t>103420502316</t>
    <phoneticPr fontId="2" type="noConversion"/>
  </si>
  <si>
    <t>49.6</t>
    <phoneticPr fontId="2" type="noConversion"/>
  </si>
  <si>
    <t>72</t>
    <phoneticPr fontId="2" type="noConversion"/>
  </si>
  <si>
    <t>63</t>
    <phoneticPr fontId="2" type="noConversion"/>
  </si>
  <si>
    <t>30.17</t>
    <phoneticPr fontId="2" type="noConversion"/>
  </si>
  <si>
    <t xml:space="preserve">  武汉警官职业学院</t>
    <phoneticPr fontId="2" type="noConversion"/>
  </si>
  <si>
    <t>无</t>
    <phoneticPr fontId="2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</si>
  <si>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</si>
  <si>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</si>
  <si>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</si>
  <si>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递补</t>
    <phoneticPr fontId="1" type="noConversion"/>
  </si>
  <si>
    <t>吕晨</t>
    <phoneticPr fontId="2" type="noConversion"/>
  </si>
  <si>
    <t>递补</t>
    <phoneticPr fontId="2" type="noConversion"/>
  </si>
  <si>
    <t>阮璟</t>
    <phoneticPr fontId="2" type="noConversion"/>
  </si>
  <si>
    <t>递补</t>
    <phoneticPr fontId="1" type="noConversion"/>
  </si>
  <si>
    <t>递补</t>
    <phoneticPr fontId="2" type="noConversion"/>
  </si>
  <si>
    <t>递补</t>
    <phoneticPr fontId="1" type="noConversion"/>
  </si>
  <si>
    <t>黄冈市2018年度考试录用公务员拟录用人员名单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</si>
</sst>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00_);[Red]\(0.0000\)"/>
    <numFmt numFmtId="177" formatCode="0.00_);[Red]\(0.00\)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9"/>
      <name val="黑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2"/>
      <scheme val="minor"/>
    </font>
    <font>
      <sz val="20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8" fillId="0" borderId="0" xfId="0" applyFont="1" applyBorder="1"/>
    <xf numFmtId="0" fontId="5" fillId="0" borderId="1" xfId="1" quotePrefix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5" fillId="2" borderId="1" xfId="1" quotePrefix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8" fillId="2" borderId="0" xfId="0" applyFont="1" applyFill="1" applyBorder="1"/>
    <xf numFmtId="0" fontId="5" fillId="0" borderId="5" xfId="0" quotePrefix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 applyAlignment="1">
      <alignment horizontal="center"/>
    </xf>
    <xf numFmtId="0" fontId="5" fillId="2" borderId="1" xfId="1" quotePrefix="1" applyNumberFormat="1" applyFont="1" applyFill="1" applyBorder="1" applyAlignment="1">
      <alignment horizontal="center" vertical="center" wrapText="1"/>
    </xf>
    <xf numFmtId="0" fontId="5" fillId="2" borderId="2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3" xfId="0" quotePrefix="1" applyNumberFormat="1" applyFont="1" applyFill="1" applyBorder="1" applyAlignment="1">
      <alignment horizontal="center" vertical="center" wrapText="1"/>
    </xf>
    <xf numFmtId="0" fontId="5" fillId="2" borderId="4" xfId="0" quotePrefix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/>
    <xf numFmtId="0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645"/>
  <sheetViews>
    <sheetView tabSelected="1" zoomScaleNormal="100" zoomScaleSheetLayoutView="100" workbookViewId="0">
      <selection activeCell="V5" sqref="V5"/>
    </sheetView>
  </sheetViews>
  <sheetFormatPr defaultColWidth="9.125" defaultRowHeight="13.5"/>
  <cols>
    <col min="1" max="1" width="9.625" style="40" customWidth="1"/>
    <col min="2" max="2" width="9.25" style="40" customWidth="1"/>
    <col min="3" max="3" width="9.5" style="40" customWidth="1"/>
    <col min="4" max="4" width="3.75" style="40" customWidth="1"/>
    <col min="5" max="5" width="3.25" style="14" customWidth="1"/>
    <col min="6" max="6" width="6.875" style="25" customWidth="1"/>
    <col min="7" max="7" width="3.5" style="14" customWidth="1"/>
    <col min="8" max="8" width="12.625" style="40" customWidth="1"/>
    <col min="9" max="9" width="7.125" style="14" customWidth="1"/>
    <col min="10" max="10" width="5.75" style="14" customWidth="1"/>
    <col min="11" max="11" width="4.625" style="14" customWidth="1"/>
    <col min="12" max="12" width="5.625" style="14" customWidth="1"/>
    <col min="13" max="13" width="9.125" style="14" customWidth="1"/>
    <col min="14" max="14" width="6.5" style="14" customWidth="1"/>
    <col min="15" max="15" width="8.875" style="14" customWidth="1"/>
    <col min="16" max="16" width="16.375" style="40" customWidth="1"/>
    <col min="17" max="17" width="18.625" style="40" customWidth="1"/>
    <col min="18" max="18" width="10.625" style="14" hidden="1" customWidth="1"/>
    <col min="19" max="19" width="14.625" style="14" hidden="1" customWidth="1"/>
    <col min="20" max="20" width="6" style="14" customWidth="1"/>
    <col min="21" max="255" width="9.125" style="14"/>
    <col min="256" max="256" width="0" style="14" hidden="1" customWidth="1"/>
    <col min="257" max="257" width="17.375" style="14" customWidth="1"/>
    <col min="258" max="258" width="15.375" style="14" customWidth="1"/>
    <col min="259" max="259" width="18" style="14" customWidth="1"/>
    <col min="260" max="261" width="5.5" style="14" customWidth="1"/>
    <col min="262" max="262" width="9.125" style="14" bestFit="1" customWidth="1"/>
    <col min="263" max="263" width="5.125" style="14" customWidth="1"/>
    <col min="264" max="264" width="13.5" style="14" customWidth="1"/>
    <col min="265" max="265" width="7.875" style="14" customWidth="1"/>
    <col min="266" max="266" width="6.875" style="14" customWidth="1"/>
    <col min="267" max="267" width="6.125" style="14" customWidth="1"/>
    <col min="268" max="268" width="5.625" style="14" customWidth="1"/>
    <col min="269" max="269" width="9.125" style="14" customWidth="1"/>
    <col min="270" max="270" width="9" style="14" customWidth="1"/>
    <col min="271" max="271" width="8.875" style="14" customWidth="1"/>
    <col min="272" max="272" width="19.375" style="14" customWidth="1"/>
    <col min="273" max="273" width="21.5" style="14" bestFit="1" customWidth="1"/>
    <col min="274" max="275" width="0" style="14" hidden="1" customWidth="1"/>
    <col min="276" max="276" width="6" style="14" customWidth="1"/>
    <col min="277" max="511" width="9.125" style="14"/>
    <col min="512" max="512" width="0" style="14" hidden="1" customWidth="1"/>
    <col min="513" max="513" width="17.375" style="14" customWidth="1"/>
    <col min="514" max="514" width="15.375" style="14" customWidth="1"/>
    <col min="515" max="515" width="18" style="14" customWidth="1"/>
    <col min="516" max="517" width="5.5" style="14" customWidth="1"/>
    <col min="518" max="518" width="9.125" style="14" bestFit="1" customWidth="1"/>
    <col min="519" max="519" width="5.125" style="14" customWidth="1"/>
    <col min="520" max="520" width="13.5" style="14" customWidth="1"/>
    <col min="521" max="521" width="7.875" style="14" customWidth="1"/>
    <col min="522" max="522" width="6.875" style="14" customWidth="1"/>
    <col min="523" max="523" width="6.125" style="14" customWidth="1"/>
    <col min="524" max="524" width="5.625" style="14" customWidth="1"/>
    <col min="525" max="525" width="9.125" style="14" customWidth="1"/>
    <col min="526" max="526" width="9" style="14" customWidth="1"/>
    <col min="527" max="527" width="8.875" style="14" customWidth="1"/>
    <col min="528" max="528" width="19.375" style="14" customWidth="1"/>
    <col min="529" max="529" width="21.5" style="14" bestFit="1" customWidth="1"/>
    <col min="530" max="531" width="0" style="14" hidden="1" customWidth="1"/>
    <col min="532" max="532" width="6" style="14" customWidth="1"/>
    <col min="533" max="767" width="9.125" style="14"/>
    <col min="768" max="768" width="0" style="14" hidden="1" customWidth="1"/>
    <col min="769" max="769" width="17.375" style="14" customWidth="1"/>
    <col min="770" max="770" width="15.375" style="14" customWidth="1"/>
    <col min="771" max="771" width="18" style="14" customWidth="1"/>
    <col min="772" max="773" width="5.5" style="14" customWidth="1"/>
    <col min="774" max="774" width="9.125" style="14" bestFit="1" customWidth="1"/>
    <col min="775" max="775" width="5.125" style="14" customWidth="1"/>
    <col min="776" max="776" width="13.5" style="14" customWidth="1"/>
    <col min="777" max="777" width="7.875" style="14" customWidth="1"/>
    <col min="778" max="778" width="6.875" style="14" customWidth="1"/>
    <col min="779" max="779" width="6.125" style="14" customWidth="1"/>
    <col min="780" max="780" width="5.625" style="14" customWidth="1"/>
    <col min="781" max="781" width="9.125" style="14" customWidth="1"/>
    <col min="782" max="782" width="9" style="14" customWidth="1"/>
    <col min="783" max="783" width="8.875" style="14" customWidth="1"/>
    <col min="784" max="784" width="19.375" style="14" customWidth="1"/>
    <col min="785" max="785" width="21.5" style="14" bestFit="1" customWidth="1"/>
    <col min="786" max="787" width="0" style="14" hidden="1" customWidth="1"/>
    <col min="788" max="788" width="6" style="14" customWidth="1"/>
    <col min="789" max="1023" width="9.125" style="14"/>
    <col min="1024" max="1024" width="0" style="14" hidden="1" customWidth="1"/>
    <col min="1025" max="1025" width="17.375" style="14" customWidth="1"/>
    <col min="1026" max="1026" width="15.375" style="14" customWidth="1"/>
    <col min="1027" max="1027" width="18" style="14" customWidth="1"/>
    <col min="1028" max="1029" width="5.5" style="14" customWidth="1"/>
    <col min="1030" max="1030" width="9.125" style="14" bestFit="1" customWidth="1"/>
    <col min="1031" max="1031" width="5.125" style="14" customWidth="1"/>
    <col min="1032" max="1032" width="13.5" style="14" customWidth="1"/>
    <col min="1033" max="1033" width="7.875" style="14" customWidth="1"/>
    <col min="1034" max="1034" width="6.875" style="14" customWidth="1"/>
    <col min="1035" max="1035" width="6.125" style="14" customWidth="1"/>
    <col min="1036" max="1036" width="5.625" style="14" customWidth="1"/>
    <col min="1037" max="1037" width="9.125" style="14" customWidth="1"/>
    <col min="1038" max="1038" width="9" style="14" customWidth="1"/>
    <col min="1039" max="1039" width="8.875" style="14" customWidth="1"/>
    <col min="1040" max="1040" width="19.375" style="14" customWidth="1"/>
    <col min="1041" max="1041" width="21.5" style="14" bestFit="1" customWidth="1"/>
    <col min="1042" max="1043" width="0" style="14" hidden="1" customWidth="1"/>
    <col min="1044" max="1044" width="6" style="14" customWidth="1"/>
    <col min="1045" max="1279" width="9.125" style="14"/>
    <col min="1280" max="1280" width="0" style="14" hidden="1" customWidth="1"/>
    <col min="1281" max="1281" width="17.375" style="14" customWidth="1"/>
    <col min="1282" max="1282" width="15.375" style="14" customWidth="1"/>
    <col min="1283" max="1283" width="18" style="14" customWidth="1"/>
    <col min="1284" max="1285" width="5.5" style="14" customWidth="1"/>
    <col min="1286" max="1286" width="9.125" style="14" bestFit="1" customWidth="1"/>
    <col min="1287" max="1287" width="5.125" style="14" customWidth="1"/>
    <col min="1288" max="1288" width="13.5" style="14" customWidth="1"/>
    <col min="1289" max="1289" width="7.875" style="14" customWidth="1"/>
    <col min="1290" max="1290" width="6.875" style="14" customWidth="1"/>
    <col min="1291" max="1291" width="6.125" style="14" customWidth="1"/>
    <col min="1292" max="1292" width="5.625" style="14" customWidth="1"/>
    <col min="1293" max="1293" width="9.125" style="14" customWidth="1"/>
    <col min="1294" max="1294" width="9" style="14" customWidth="1"/>
    <col min="1295" max="1295" width="8.875" style="14" customWidth="1"/>
    <col min="1296" max="1296" width="19.375" style="14" customWidth="1"/>
    <col min="1297" max="1297" width="21.5" style="14" bestFit="1" customWidth="1"/>
    <col min="1298" max="1299" width="0" style="14" hidden="1" customWidth="1"/>
    <col min="1300" max="1300" width="6" style="14" customWidth="1"/>
    <col min="1301" max="1535" width="9.125" style="14"/>
    <col min="1536" max="1536" width="0" style="14" hidden="1" customWidth="1"/>
    <col min="1537" max="1537" width="17.375" style="14" customWidth="1"/>
    <col min="1538" max="1538" width="15.375" style="14" customWidth="1"/>
    <col min="1539" max="1539" width="18" style="14" customWidth="1"/>
    <col min="1540" max="1541" width="5.5" style="14" customWidth="1"/>
    <col min="1542" max="1542" width="9.125" style="14" bestFit="1" customWidth="1"/>
    <col min="1543" max="1543" width="5.125" style="14" customWidth="1"/>
    <col min="1544" max="1544" width="13.5" style="14" customWidth="1"/>
    <col min="1545" max="1545" width="7.875" style="14" customWidth="1"/>
    <col min="1546" max="1546" width="6.875" style="14" customWidth="1"/>
    <col min="1547" max="1547" width="6.125" style="14" customWidth="1"/>
    <col min="1548" max="1548" width="5.625" style="14" customWidth="1"/>
    <col min="1549" max="1549" width="9.125" style="14" customWidth="1"/>
    <col min="1550" max="1550" width="9" style="14" customWidth="1"/>
    <col min="1551" max="1551" width="8.875" style="14" customWidth="1"/>
    <col min="1552" max="1552" width="19.375" style="14" customWidth="1"/>
    <col min="1553" max="1553" width="21.5" style="14" bestFit="1" customWidth="1"/>
    <col min="1554" max="1555" width="0" style="14" hidden="1" customWidth="1"/>
    <col min="1556" max="1556" width="6" style="14" customWidth="1"/>
    <col min="1557" max="1791" width="9.125" style="14"/>
    <col min="1792" max="1792" width="0" style="14" hidden="1" customWidth="1"/>
    <col min="1793" max="1793" width="17.375" style="14" customWidth="1"/>
    <col min="1794" max="1794" width="15.375" style="14" customWidth="1"/>
    <col min="1795" max="1795" width="18" style="14" customWidth="1"/>
    <col min="1796" max="1797" width="5.5" style="14" customWidth="1"/>
    <col min="1798" max="1798" width="9.125" style="14" bestFit="1" customWidth="1"/>
    <col min="1799" max="1799" width="5.125" style="14" customWidth="1"/>
    <col min="1800" max="1800" width="13.5" style="14" customWidth="1"/>
    <col min="1801" max="1801" width="7.875" style="14" customWidth="1"/>
    <col min="1802" max="1802" width="6.875" style="14" customWidth="1"/>
    <col min="1803" max="1803" width="6.125" style="14" customWidth="1"/>
    <col min="1804" max="1804" width="5.625" style="14" customWidth="1"/>
    <col min="1805" max="1805" width="9.125" style="14" customWidth="1"/>
    <col min="1806" max="1806" width="9" style="14" customWidth="1"/>
    <col min="1807" max="1807" width="8.875" style="14" customWidth="1"/>
    <col min="1808" max="1808" width="19.375" style="14" customWidth="1"/>
    <col min="1809" max="1809" width="21.5" style="14" bestFit="1" customWidth="1"/>
    <col min="1810" max="1811" width="0" style="14" hidden="1" customWidth="1"/>
    <col min="1812" max="1812" width="6" style="14" customWidth="1"/>
    <col min="1813" max="2047" width="9.125" style="14"/>
    <col min="2048" max="2048" width="0" style="14" hidden="1" customWidth="1"/>
    <col min="2049" max="2049" width="17.375" style="14" customWidth="1"/>
    <col min="2050" max="2050" width="15.375" style="14" customWidth="1"/>
    <col min="2051" max="2051" width="18" style="14" customWidth="1"/>
    <col min="2052" max="2053" width="5.5" style="14" customWidth="1"/>
    <col min="2054" max="2054" width="9.125" style="14" bestFit="1" customWidth="1"/>
    <col min="2055" max="2055" width="5.125" style="14" customWidth="1"/>
    <col min="2056" max="2056" width="13.5" style="14" customWidth="1"/>
    <col min="2057" max="2057" width="7.875" style="14" customWidth="1"/>
    <col min="2058" max="2058" width="6.875" style="14" customWidth="1"/>
    <col min="2059" max="2059" width="6.125" style="14" customWidth="1"/>
    <col min="2060" max="2060" width="5.625" style="14" customWidth="1"/>
    <col min="2061" max="2061" width="9.125" style="14" customWidth="1"/>
    <col min="2062" max="2062" width="9" style="14" customWidth="1"/>
    <col min="2063" max="2063" width="8.875" style="14" customWidth="1"/>
    <col min="2064" max="2064" width="19.375" style="14" customWidth="1"/>
    <col min="2065" max="2065" width="21.5" style="14" bestFit="1" customWidth="1"/>
    <col min="2066" max="2067" width="0" style="14" hidden="1" customWidth="1"/>
    <col min="2068" max="2068" width="6" style="14" customWidth="1"/>
    <col min="2069" max="2303" width="9.125" style="14"/>
    <col min="2304" max="2304" width="0" style="14" hidden="1" customWidth="1"/>
    <col min="2305" max="2305" width="17.375" style="14" customWidth="1"/>
    <col min="2306" max="2306" width="15.375" style="14" customWidth="1"/>
    <col min="2307" max="2307" width="18" style="14" customWidth="1"/>
    <col min="2308" max="2309" width="5.5" style="14" customWidth="1"/>
    <col min="2310" max="2310" width="9.125" style="14" bestFit="1" customWidth="1"/>
    <col min="2311" max="2311" width="5.125" style="14" customWidth="1"/>
    <col min="2312" max="2312" width="13.5" style="14" customWidth="1"/>
    <col min="2313" max="2313" width="7.875" style="14" customWidth="1"/>
    <col min="2314" max="2314" width="6.875" style="14" customWidth="1"/>
    <col min="2315" max="2315" width="6.125" style="14" customWidth="1"/>
    <col min="2316" max="2316" width="5.625" style="14" customWidth="1"/>
    <col min="2317" max="2317" width="9.125" style="14" customWidth="1"/>
    <col min="2318" max="2318" width="9" style="14" customWidth="1"/>
    <col min="2319" max="2319" width="8.875" style="14" customWidth="1"/>
    <col min="2320" max="2320" width="19.375" style="14" customWidth="1"/>
    <col min="2321" max="2321" width="21.5" style="14" bestFit="1" customWidth="1"/>
    <col min="2322" max="2323" width="0" style="14" hidden="1" customWidth="1"/>
    <col min="2324" max="2324" width="6" style="14" customWidth="1"/>
    <col min="2325" max="2559" width="9.125" style="14"/>
    <col min="2560" max="2560" width="0" style="14" hidden="1" customWidth="1"/>
    <col min="2561" max="2561" width="17.375" style="14" customWidth="1"/>
    <col min="2562" max="2562" width="15.375" style="14" customWidth="1"/>
    <col min="2563" max="2563" width="18" style="14" customWidth="1"/>
    <col min="2564" max="2565" width="5.5" style="14" customWidth="1"/>
    <col min="2566" max="2566" width="9.125" style="14" bestFit="1" customWidth="1"/>
    <col min="2567" max="2567" width="5.125" style="14" customWidth="1"/>
    <col min="2568" max="2568" width="13.5" style="14" customWidth="1"/>
    <col min="2569" max="2569" width="7.875" style="14" customWidth="1"/>
    <col min="2570" max="2570" width="6.875" style="14" customWidth="1"/>
    <col min="2571" max="2571" width="6.125" style="14" customWidth="1"/>
    <col min="2572" max="2572" width="5.625" style="14" customWidth="1"/>
    <col min="2573" max="2573" width="9.125" style="14" customWidth="1"/>
    <col min="2574" max="2574" width="9" style="14" customWidth="1"/>
    <col min="2575" max="2575" width="8.875" style="14" customWidth="1"/>
    <col min="2576" max="2576" width="19.375" style="14" customWidth="1"/>
    <col min="2577" max="2577" width="21.5" style="14" bestFit="1" customWidth="1"/>
    <col min="2578" max="2579" width="0" style="14" hidden="1" customWidth="1"/>
    <col min="2580" max="2580" width="6" style="14" customWidth="1"/>
    <col min="2581" max="2815" width="9.125" style="14"/>
    <col min="2816" max="2816" width="0" style="14" hidden="1" customWidth="1"/>
    <col min="2817" max="2817" width="17.375" style="14" customWidth="1"/>
    <col min="2818" max="2818" width="15.375" style="14" customWidth="1"/>
    <col min="2819" max="2819" width="18" style="14" customWidth="1"/>
    <col min="2820" max="2821" width="5.5" style="14" customWidth="1"/>
    <col min="2822" max="2822" width="9.125" style="14" bestFit="1" customWidth="1"/>
    <col min="2823" max="2823" width="5.125" style="14" customWidth="1"/>
    <col min="2824" max="2824" width="13.5" style="14" customWidth="1"/>
    <col min="2825" max="2825" width="7.875" style="14" customWidth="1"/>
    <col min="2826" max="2826" width="6.875" style="14" customWidth="1"/>
    <col min="2827" max="2827" width="6.125" style="14" customWidth="1"/>
    <col min="2828" max="2828" width="5.625" style="14" customWidth="1"/>
    <col min="2829" max="2829" width="9.125" style="14" customWidth="1"/>
    <col min="2830" max="2830" width="9" style="14" customWidth="1"/>
    <col min="2831" max="2831" width="8.875" style="14" customWidth="1"/>
    <col min="2832" max="2832" width="19.375" style="14" customWidth="1"/>
    <col min="2833" max="2833" width="21.5" style="14" bestFit="1" customWidth="1"/>
    <col min="2834" max="2835" width="0" style="14" hidden="1" customWidth="1"/>
    <col min="2836" max="2836" width="6" style="14" customWidth="1"/>
    <col min="2837" max="3071" width="9.125" style="14"/>
    <col min="3072" max="3072" width="0" style="14" hidden="1" customWidth="1"/>
    <col min="3073" max="3073" width="17.375" style="14" customWidth="1"/>
    <col min="3074" max="3074" width="15.375" style="14" customWidth="1"/>
    <col min="3075" max="3075" width="18" style="14" customWidth="1"/>
    <col min="3076" max="3077" width="5.5" style="14" customWidth="1"/>
    <col min="3078" max="3078" width="9.125" style="14" bestFit="1" customWidth="1"/>
    <col min="3079" max="3079" width="5.125" style="14" customWidth="1"/>
    <col min="3080" max="3080" width="13.5" style="14" customWidth="1"/>
    <col min="3081" max="3081" width="7.875" style="14" customWidth="1"/>
    <col min="3082" max="3082" width="6.875" style="14" customWidth="1"/>
    <col min="3083" max="3083" width="6.125" style="14" customWidth="1"/>
    <col min="3084" max="3084" width="5.625" style="14" customWidth="1"/>
    <col min="3085" max="3085" width="9.125" style="14" customWidth="1"/>
    <col min="3086" max="3086" width="9" style="14" customWidth="1"/>
    <col min="3087" max="3087" width="8.875" style="14" customWidth="1"/>
    <col min="3088" max="3088" width="19.375" style="14" customWidth="1"/>
    <col min="3089" max="3089" width="21.5" style="14" bestFit="1" customWidth="1"/>
    <col min="3090" max="3091" width="0" style="14" hidden="1" customWidth="1"/>
    <col min="3092" max="3092" width="6" style="14" customWidth="1"/>
    <col min="3093" max="3327" width="9.125" style="14"/>
    <col min="3328" max="3328" width="0" style="14" hidden="1" customWidth="1"/>
    <col min="3329" max="3329" width="17.375" style="14" customWidth="1"/>
    <col min="3330" max="3330" width="15.375" style="14" customWidth="1"/>
    <col min="3331" max="3331" width="18" style="14" customWidth="1"/>
    <col min="3332" max="3333" width="5.5" style="14" customWidth="1"/>
    <col min="3334" max="3334" width="9.125" style="14" bestFit="1" customWidth="1"/>
    <col min="3335" max="3335" width="5.125" style="14" customWidth="1"/>
    <col min="3336" max="3336" width="13.5" style="14" customWidth="1"/>
    <col min="3337" max="3337" width="7.875" style="14" customWidth="1"/>
    <col min="3338" max="3338" width="6.875" style="14" customWidth="1"/>
    <col min="3339" max="3339" width="6.125" style="14" customWidth="1"/>
    <col min="3340" max="3340" width="5.625" style="14" customWidth="1"/>
    <col min="3341" max="3341" width="9.125" style="14" customWidth="1"/>
    <col min="3342" max="3342" width="9" style="14" customWidth="1"/>
    <col min="3343" max="3343" width="8.875" style="14" customWidth="1"/>
    <col min="3344" max="3344" width="19.375" style="14" customWidth="1"/>
    <col min="3345" max="3345" width="21.5" style="14" bestFit="1" customWidth="1"/>
    <col min="3346" max="3347" width="0" style="14" hidden="1" customWidth="1"/>
    <col min="3348" max="3348" width="6" style="14" customWidth="1"/>
    <col min="3349" max="3583" width="9.125" style="14"/>
    <col min="3584" max="3584" width="0" style="14" hidden="1" customWidth="1"/>
    <col min="3585" max="3585" width="17.375" style="14" customWidth="1"/>
    <col min="3586" max="3586" width="15.375" style="14" customWidth="1"/>
    <col min="3587" max="3587" width="18" style="14" customWidth="1"/>
    <col min="3588" max="3589" width="5.5" style="14" customWidth="1"/>
    <col min="3590" max="3590" width="9.125" style="14" bestFit="1" customWidth="1"/>
    <col min="3591" max="3591" width="5.125" style="14" customWidth="1"/>
    <col min="3592" max="3592" width="13.5" style="14" customWidth="1"/>
    <col min="3593" max="3593" width="7.875" style="14" customWidth="1"/>
    <col min="3594" max="3594" width="6.875" style="14" customWidth="1"/>
    <col min="3595" max="3595" width="6.125" style="14" customWidth="1"/>
    <col min="3596" max="3596" width="5.625" style="14" customWidth="1"/>
    <col min="3597" max="3597" width="9.125" style="14" customWidth="1"/>
    <col min="3598" max="3598" width="9" style="14" customWidth="1"/>
    <col min="3599" max="3599" width="8.875" style="14" customWidth="1"/>
    <col min="3600" max="3600" width="19.375" style="14" customWidth="1"/>
    <col min="3601" max="3601" width="21.5" style="14" bestFit="1" customWidth="1"/>
    <col min="3602" max="3603" width="0" style="14" hidden="1" customWidth="1"/>
    <col min="3604" max="3604" width="6" style="14" customWidth="1"/>
    <col min="3605" max="3839" width="9.125" style="14"/>
    <col min="3840" max="3840" width="0" style="14" hidden="1" customWidth="1"/>
    <col min="3841" max="3841" width="17.375" style="14" customWidth="1"/>
    <col min="3842" max="3842" width="15.375" style="14" customWidth="1"/>
    <col min="3843" max="3843" width="18" style="14" customWidth="1"/>
    <col min="3844" max="3845" width="5.5" style="14" customWidth="1"/>
    <col min="3846" max="3846" width="9.125" style="14" bestFit="1" customWidth="1"/>
    <col min="3847" max="3847" width="5.125" style="14" customWidth="1"/>
    <col min="3848" max="3848" width="13.5" style="14" customWidth="1"/>
    <col min="3849" max="3849" width="7.875" style="14" customWidth="1"/>
    <col min="3850" max="3850" width="6.875" style="14" customWidth="1"/>
    <col min="3851" max="3851" width="6.125" style="14" customWidth="1"/>
    <col min="3852" max="3852" width="5.625" style="14" customWidth="1"/>
    <col min="3853" max="3853" width="9.125" style="14" customWidth="1"/>
    <col min="3854" max="3854" width="9" style="14" customWidth="1"/>
    <col min="3855" max="3855" width="8.875" style="14" customWidth="1"/>
    <col min="3856" max="3856" width="19.375" style="14" customWidth="1"/>
    <col min="3857" max="3857" width="21.5" style="14" bestFit="1" customWidth="1"/>
    <col min="3858" max="3859" width="0" style="14" hidden="1" customWidth="1"/>
    <col min="3860" max="3860" width="6" style="14" customWidth="1"/>
    <col min="3861" max="4095" width="9.125" style="14"/>
    <col min="4096" max="4096" width="0" style="14" hidden="1" customWidth="1"/>
    <col min="4097" max="4097" width="17.375" style="14" customWidth="1"/>
    <col min="4098" max="4098" width="15.375" style="14" customWidth="1"/>
    <col min="4099" max="4099" width="18" style="14" customWidth="1"/>
    <col min="4100" max="4101" width="5.5" style="14" customWidth="1"/>
    <col min="4102" max="4102" width="9.125" style="14" bestFit="1" customWidth="1"/>
    <col min="4103" max="4103" width="5.125" style="14" customWidth="1"/>
    <col min="4104" max="4104" width="13.5" style="14" customWidth="1"/>
    <col min="4105" max="4105" width="7.875" style="14" customWidth="1"/>
    <col min="4106" max="4106" width="6.875" style="14" customWidth="1"/>
    <col min="4107" max="4107" width="6.125" style="14" customWidth="1"/>
    <col min="4108" max="4108" width="5.625" style="14" customWidth="1"/>
    <col min="4109" max="4109" width="9.125" style="14" customWidth="1"/>
    <col min="4110" max="4110" width="9" style="14" customWidth="1"/>
    <col min="4111" max="4111" width="8.875" style="14" customWidth="1"/>
    <col min="4112" max="4112" width="19.375" style="14" customWidth="1"/>
    <col min="4113" max="4113" width="21.5" style="14" bestFit="1" customWidth="1"/>
    <col min="4114" max="4115" width="0" style="14" hidden="1" customWidth="1"/>
    <col min="4116" max="4116" width="6" style="14" customWidth="1"/>
    <col min="4117" max="4351" width="9.125" style="14"/>
    <col min="4352" max="4352" width="0" style="14" hidden="1" customWidth="1"/>
    <col min="4353" max="4353" width="17.375" style="14" customWidth="1"/>
    <col min="4354" max="4354" width="15.375" style="14" customWidth="1"/>
    <col min="4355" max="4355" width="18" style="14" customWidth="1"/>
    <col min="4356" max="4357" width="5.5" style="14" customWidth="1"/>
    <col min="4358" max="4358" width="9.125" style="14" bestFit="1" customWidth="1"/>
    <col min="4359" max="4359" width="5.125" style="14" customWidth="1"/>
    <col min="4360" max="4360" width="13.5" style="14" customWidth="1"/>
    <col min="4361" max="4361" width="7.875" style="14" customWidth="1"/>
    <col min="4362" max="4362" width="6.875" style="14" customWidth="1"/>
    <col min="4363" max="4363" width="6.125" style="14" customWidth="1"/>
    <col min="4364" max="4364" width="5.625" style="14" customWidth="1"/>
    <col min="4365" max="4365" width="9.125" style="14" customWidth="1"/>
    <col min="4366" max="4366" width="9" style="14" customWidth="1"/>
    <col min="4367" max="4367" width="8.875" style="14" customWidth="1"/>
    <col min="4368" max="4368" width="19.375" style="14" customWidth="1"/>
    <col min="4369" max="4369" width="21.5" style="14" bestFit="1" customWidth="1"/>
    <col min="4370" max="4371" width="0" style="14" hidden="1" customWidth="1"/>
    <col min="4372" max="4372" width="6" style="14" customWidth="1"/>
    <col min="4373" max="4607" width="9.125" style="14"/>
    <col min="4608" max="4608" width="0" style="14" hidden="1" customWidth="1"/>
    <col min="4609" max="4609" width="17.375" style="14" customWidth="1"/>
    <col min="4610" max="4610" width="15.375" style="14" customWidth="1"/>
    <col min="4611" max="4611" width="18" style="14" customWidth="1"/>
    <col min="4612" max="4613" width="5.5" style="14" customWidth="1"/>
    <col min="4614" max="4614" width="9.125" style="14" bestFit="1" customWidth="1"/>
    <col min="4615" max="4615" width="5.125" style="14" customWidth="1"/>
    <col min="4616" max="4616" width="13.5" style="14" customWidth="1"/>
    <col min="4617" max="4617" width="7.875" style="14" customWidth="1"/>
    <col min="4618" max="4618" width="6.875" style="14" customWidth="1"/>
    <col min="4619" max="4619" width="6.125" style="14" customWidth="1"/>
    <col min="4620" max="4620" width="5.625" style="14" customWidth="1"/>
    <col min="4621" max="4621" width="9.125" style="14" customWidth="1"/>
    <col min="4622" max="4622" width="9" style="14" customWidth="1"/>
    <col min="4623" max="4623" width="8.875" style="14" customWidth="1"/>
    <col min="4624" max="4624" width="19.375" style="14" customWidth="1"/>
    <col min="4625" max="4625" width="21.5" style="14" bestFit="1" customWidth="1"/>
    <col min="4626" max="4627" width="0" style="14" hidden="1" customWidth="1"/>
    <col min="4628" max="4628" width="6" style="14" customWidth="1"/>
    <col min="4629" max="4863" width="9.125" style="14"/>
    <col min="4864" max="4864" width="0" style="14" hidden="1" customWidth="1"/>
    <col min="4865" max="4865" width="17.375" style="14" customWidth="1"/>
    <col min="4866" max="4866" width="15.375" style="14" customWidth="1"/>
    <col min="4867" max="4867" width="18" style="14" customWidth="1"/>
    <col min="4868" max="4869" width="5.5" style="14" customWidth="1"/>
    <col min="4870" max="4870" width="9.125" style="14" bestFit="1" customWidth="1"/>
    <col min="4871" max="4871" width="5.125" style="14" customWidth="1"/>
    <col min="4872" max="4872" width="13.5" style="14" customWidth="1"/>
    <col min="4873" max="4873" width="7.875" style="14" customWidth="1"/>
    <col min="4874" max="4874" width="6.875" style="14" customWidth="1"/>
    <col min="4875" max="4875" width="6.125" style="14" customWidth="1"/>
    <col min="4876" max="4876" width="5.625" style="14" customWidth="1"/>
    <col min="4877" max="4877" width="9.125" style="14" customWidth="1"/>
    <col min="4878" max="4878" width="9" style="14" customWidth="1"/>
    <col min="4879" max="4879" width="8.875" style="14" customWidth="1"/>
    <col min="4880" max="4880" width="19.375" style="14" customWidth="1"/>
    <col min="4881" max="4881" width="21.5" style="14" bestFit="1" customWidth="1"/>
    <col min="4882" max="4883" width="0" style="14" hidden="1" customWidth="1"/>
    <col min="4884" max="4884" width="6" style="14" customWidth="1"/>
    <col min="4885" max="5119" width="9.125" style="14"/>
    <col min="5120" max="5120" width="0" style="14" hidden="1" customWidth="1"/>
    <col min="5121" max="5121" width="17.375" style="14" customWidth="1"/>
    <col min="5122" max="5122" width="15.375" style="14" customWidth="1"/>
    <col min="5123" max="5123" width="18" style="14" customWidth="1"/>
    <col min="5124" max="5125" width="5.5" style="14" customWidth="1"/>
    <col min="5126" max="5126" width="9.125" style="14" bestFit="1" customWidth="1"/>
    <col min="5127" max="5127" width="5.125" style="14" customWidth="1"/>
    <col min="5128" max="5128" width="13.5" style="14" customWidth="1"/>
    <col min="5129" max="5129" width="7.875" style="14" customWidth="1"/>
    <col min="5130" max="5130" width="6.875" style="14" customWidth="1"/>
    <col min="5131" max="5131" width="6.125" style="14" customWidth="1"/>
    <col min="5132" max="5132" width="5.625" style="14" customWidth="1"/>
    <col min="5133" max="5133" width="9.125" style="14" customWidth="1"/>
    <col min="5134" max="5134" width="9" style="14" customWidth="1"/>
    <col min="5135" max="5135" width="8.875" style="14" customWidth="1"/>
    <col min="5136" max="5136" width="19.375" style="14" customWidth="1"/>
    <col min="5137" max="5137" width="21.5" style="14" bestFit="1" customWidth="1"/>
    <col min="5138" max="5139" width="0" style="14" hidden="1" customWidth="1"/>
    <col min="5140" max="5140" width="6" style="14" customWidth="1"/>
    <col min="5141" max="5375" width="9.125" style="14"/>
    <col min="5376" max="5376" width="0" style="14" hidden="1" customWidth="1"/>
    <col min="5377" max="5377" width="17.375" style="14" customWidth="1"/>
    <col min="5378" max="5378" width="15.375" style="14" customWidth="1"/>
    <col min="5379" max="5379" width="18" style="14" customWidth="1"/>
    <col min="5380" max="5381" width="5.5" style="14" customWidth="1"/>
    <col min="5382" max="5382" width="9.125" style="14" bestFit="1" customWidth="1"/>
    <col min="5383" max="5383" width="5.125" style="14" customWidth="1"/>
    <col min="5384" max="5384" width="13.5" style="14" customWidth="1"/>
    <col min="5385" max="5385" width="7.875" style="14" customWidth="1"/>
    <col min="5386" max="5386" width="6.875" style="14" customWidth="1"/>
    <col min="5387" max="5387" width="6.125" style="14" customWidth="1"/>
    <col min="5388" max="5388" width="5.625" style="14" customWidth="1"/>
    <col min="5389" max="5389" width="9.125" style="14" customWidth="1"/>
    <col min="5390" max="5390" width="9" style="14" customWidth="1"/>
    <col min="5391" max="5391" width="8.875" style="14" customWidth="1"/>
    <col min="5392" max="5392" width="19.375" style="14" customWidth="1"/>
    <col min="5393" max="5393" width="21.5" style="14" bestFit="1" customWidth="1"/>
    <col min="5394" max="5395" width="0" style="14" hidden="1" customWidth="1"/>
    <col min="5396" max="5396" width="6" style="14" customWidth="1"/>
    <col min="5397" max="5631" width="9.125" style="14"/>
    <col min="5632" max="5632" width="0" style="14" hidden="1" customWidth="1"/>
    <col min="5633" max="5633" width="17.375" style="14" customWidth="1"/>
    <col min="5634" max="5634" width="15.375" style="14" customWidth="1"/>
    <col min="5635" max="5635" width="18" style="14" customWidth="1"/>
    <col min="5636" max="5637" width="5.5" style="14" customWidth="1"/>
    <col min="5638" max="5638" width="9.125" style="14" bestFit="1" customWidth="1"/>
    <col min="5639" max="5639" width="5.125" style="14" customWidth="1"/>
    <col min="5640" max="5640" width="13.5" style="14" customWidth="1"/>
    <col min="5641" max="5641" width="7.875" style="14" customWidth="1"/>
    <col min="5642" max="5642" width="6.875" style="14" customWidth="1"/>
    <col min="5643" max="5643" width="6.125" style="14" customWidth="1"/>
    <col min="5644" max="5644" width="5.625" style="14" customWidth="1"/>
    <col min="5645" max="5645" width="9.125" style="14" customWidth="1"/>
    <col min="5646" max="5646" width="9" style="14" customWidth="1"/>
    <col min="5647" max="5647" width="8.875" style="14" customWidth="1"/>
    <col min="5648" max="5648" width="19.375" style="14" customWidth="1"/>
    <col min="5649" max="5649" width="21.5" style="14" bestFit="1" customWidth="1"/>
    <col min="5650" max="5651" width="0" style="14" hidden="1" customWidth="1"/>
    <col min="5652" max="5652" width="6" style="14" customWidth="1"/>
    <col min="5653" max="5887" width="9.125" style="14"/>
    <col min="5888" max="5888" width="0" style="14" hidden="1" customWidth="1"/>
    <col min="5889" max="5889" width="17.375" style="14" customWidth="1"/>
    <col min="5890" max="5890" width="15.375" style="14" customWidth="1"/>
    <col min="5891" max="5891" width="18" style="14" customWidth="1"/>
    <col min="5892" max="5893" width="5.5" style="14" customWidth="1"/>
    <col min="5894" max="5894" width="9.125" style="14" bestFit="1" customWidth="1"/>
    <col min="5895" max="5895" width="5.125" style="14" customWidth="1"/>
    <col min="5896" max="5896" width="13.5" style="14" customWidth="1"/>
    <col min="5897" max="5897" width="7.875" style="14" customWidth="1"/>
    <col min="5898" max="5898" width="6.875" style="14" customWidth="1"/>
    <col min="5899" max="5899" width="6.125" style="14" customWidth="1"/>
    <col min="5900" max="5900" width="5.625" style="14" customWidth="1"/>
    <col min="5901" max="5901" width="9.125" style="14" customWidth="1"/>
    <col min="5902" max="5902" width="9" style="14" customWidth="1"/>
    <col min="5903" max="5903" width="8.875" style="14" customWidth="1"/>
    <col min="5904" max="5904" width="19.375" style="14" customWidth="1"/>
    <col min="5905" max="5905" width="21.5" style="14" bestFit="1" customWidth="1"/>
    <col min="5906" max="5907" width="0" style="14" hidden="1" customWidth="1"/>
    <col min="5908" max="5908" width="6" style="14" customWidth="1"/>
    <col min="5909" max="6143" width="9.125" style="14"/>
    <col min="6144" max="6144" width="0" style="14" hidden="1" customWidth="1"/>
    <col min="6145" max="6145" width="17.375" style="14" customWidth="1"/>
    <col min="6146" max="6146" width="15.375" style="14" customWidth="1"/>
    <col min="6147" max="6147" width="18" style="14" customWidth="1"/>
    <col min="6148" max="6149" width="5.5" style="14" customWidth="1"/>
    <col min="6150" max="6150" width="9.125" style="14" bestFit="1" customWidth="1"/>
    <col min="6151" max="6151" width="5.125" style="14" customWidth="1"/>
    <col min="6152" max="6152" width="13.5" style="14" customWidth="1"/>
    <col min="6153" max="6153" width="7.875" style="14" customWidth="1"/>
    <col min="6154" max="6154" width="6.875" style="14" customWidth="1"/>
    <col min="6155" max="6155" width="6.125" style="14" customWidth="1"/>
    <col min="6156" max="6156" width="5.625" style="14" customWidth="1"/>
    <col min="6157" max="6157" width="9.125" style="14" customWidth="1"/>
    <col min="6158" max="6158" width="9" style="14" customWidth="1"/>
    <col min="6159" max="6159" width="8.875" style="14" customWidth="1"/>
    <col min="6160" max="6160" width="19.375" style="14" customWidth="1"/>
    <col min="6161" max="6161" width="21.5" style="14" bestFit="1" customWidth="1"/>
    <col min="6162" max="6163" width="0" style="14" hidden="1" customWidth="1"/>
    <col min="6164" max="6164" width="6" style="14" customWidth="1"/>
    <col min="6165" max="6399" width="9.125" style="14"/>
    <col min="6400" max="6400" width="0" style="14" hidden="1" customWidth="1"/>
    <col min="6401" max="6401" width="17.375" style="14" customWidth="1"/>
    <col min="6402" max="6402" width="15.375" style="14" customWidth="1"/>
    <col min="6403" max="6403" width="18" style="14" customWidth="1"/>
    <col min="6404" max="6405" width="5.5" style="14" customWidth="1"/>
    <col min="6406" max="6406" width="9.125" style="14" bestFit="1" customWidth="1"/>
    <col min="6407" max="6407" width="5.125" style="14" customWidth="1"/>
    <col min="6408" max="6408" width="13.5" style="14" customWidth="1"/>
    <col min="6409" max="6409" width="7.875" style="14" customWidth="1"/>
    <col min="6410" max="6410" width="6.875" style="14" customWidth="1"/>
    <col min="6411" max="6411" width="6.125" style="14" customWidth="1"/>
    <col min="6412" max="6412" width="5.625" style="14" customWidth="1"/>
    <col min="6413" max="6413" width="9.125" style="14" customWidth="1"/>
    <col min="6414" max="6414" width="9" style="14" customWidth="1"/>
    <col min="6415" max="6415" width="8.875" style="14" customWidth="1"/>
    <col min="6416" max="6416" width="19.375" style="14" customWidth="1"/>
    <col min="6417" max="6417" width="21.5" style="14" bestFit="1" customWidth="1"/>
    <col min="6418" max="6419" width="0" style="14" hidden="1" customWidth="1"/>
    <col min="6420" max="6420" width="6" style="14" customWidth="1"/>
    <col min="6421" max="6655" width="9.125" style="14"/>
    <col min="6656" max="6656" width="0" style="14" hidden="1" customWidth="1"/>
    <col min="6657" max="6657" width="17.375" style="14" customWidth="1"/>
    <col min="6658" max="6658" width="15.375" style="14" customWidth="1"/>
    <col min="6659" max="6659" width="18" style="14" customWidth="1"/>
    <col min="6660" max="6661" width="5.5" style="14" customWidth="1"/>
    <col min="6662" max="6662" width="9.125" style="14" bestFit="1" customWidth="1"/>
    <col min="6663" max="6663" width="5.125" style="14" customWidth="1"/>
    <col min="6664" max="6664" width="13.5" style="14" customWidth="1"/>
    <col min="6665" max="6665" width="7.875" style="14" customWidth="1"/>
    <col min="6666" max="6666" width="6.875" style="14" customWidth="1"/>
    <col min="6667" max="6667" width="6.125" style="14" customWidth="1"/>
    <col min="6668" max="6668" width="5.625" style="14" customWidth="1"/>
    <col min="6669" max="6669" width="9.125" style="14" customWidth="1"/>
    <col min="6670" max="6670" width="9" style="14" customWidth="1"/>
    <col min="6671" max="6671" width="8.875" style="14" customWidth="1"/>
    <col min="6672" max="6672" width="19.375" style="14" customWidth="1"/>
    <col min="6673" max="6673" width="21.5" style="14" bestFit="1" customWidth="1"/>
    <col min="6674" max="6675" width="0" style="14" hidden="1" customWidth="1"/>
    <col min="6676" max="6676" width="6" style="14" customWidth="1"/>
    <col min="6677" max="6911" width="9.125" style="14"/>
    <col min="6912" max="6912" width="0" style="14" hidden="1" customWidth="1"/>
    <col min="6913" max="6913" width="17.375" style="14" customWidth="1"/>
    <col min="6914" max="6914" width="15.375" style="14" customWidth="1"/>
    <col min="6915" max="6915" width="18" style="14" customWidth="1"/>
    <col min="6916" max="6917" width="5.5" style="14" customWidth="1"/>
    <col min="6918" max="6918" width="9.125" style="14" bestFit="1" customWidth="1"/>
    <col min="6919" max="6919" width="5.125" style="14" customWidth="1"/>
    <col min="6920" max="6920" width="13.5" style="14" customWidth="1"/>
    <col min="6921" max="6921" width="7.875" style="14" customWidth="1"/>
    <col min="6922" max="6922" width="6.875" style="14" customWidth="1"/>
    <col min="6923" max="6923" width="6.125" style="14" customWidth="1"/>
    <col min="6924" max="6924" width="5.625" style="14" customWidth="1"/>
    <col min="6925" max="6925" width="9.125" style="14" customWidth="1"/>
    <col min="6926" max="6926" width="9" style="14" customWidth="1"/>
    <col min="6927" max="6927" width="8.875" style="14" customWidth="1"/>
    <col min="6928" max="6928" width="19.375" style="14" customWidth="1"/>
    <col min="6929" max="6929" width="21.5" style="14" bestFit="1" customWidth="1"/>
    <col min="6930" max="6931" width="0" style="14" hidden="1" customWidth="1"/>
    <col min="6932" max="6932" width="6" style="14" customWidth="1"/>
    <col min="6933" max="7167" width="9.125" style="14"/>
    <col min="7168" max="7168" width="0" style="14" hidden="1" customWidth="1"/>
    <col min="7169" max="7169" width="17.375" style="14" customWidth="1"/>
    <col min="7170" max="7170" width="15.375" style="14" customWidth="1"/>
    <col min="7171" max="7171" width="18" style="14" customWidth="1"/>
    <col min="7172" max="7173" width="5.5" style="14" customWidth="1"/>
    <col min="7174" max="7174" width="9.125" style="14" bestFit="1" customWidth="1"/>
    <col min="7175" max="7175" width="5.125" style="14" customWidth="1"/>
    <col min="7176" max="7176" width="13.5" style="14" customWidth="1"/>
    <col min="7177" max="7177" width="7.875" style="14" customWidth="1"/>
    <col min="7178" max="7178" width="6.875" style="14" customWidth="1"/>
    <col min="7179" max="7179" width="6.125" style="14" customWidth="1"/>
    <col min="7180" max="7180" width="5.625" style="14" customWidth="1"/>
    <col min="7181" max="7181" width="9.125" style="14" customWidth="1"/>
    <col min="7182" max="7182" width="9" style="14" customWidth="1"/>
    <col min="7183" max="7183" width="8.875" style="14" customWidth="1"/>
    <col min="7184" max="7184" width="19.375" style="14" customWidth="1"/>
    <col min="7185" max="7185" width="21.5" style="14" bestFit="1" customWidth="1"/>
    <col min="7186" max="7187" width="0" style="14" hidden="1" customWidth="1"/>
    <col min="7188" max="7188" width="6" style="14" customWidth="1"/>
    <col min="7189" max="7423" width="9.125" style="14"/>
    <col min="7424" max="7424" width="0" style="14" hidden="1" customWidth="1"/>
    <col min="7425" max="7425" width="17.375" style="14" customWidth="1"/>
    <col min="7426" max="7426" width="15.375" style="14" customWidth="1"/>
    <col min="7427" max="7427" width="18" style="14" customWidth="1"/>
    <col min="7428" max="7429" width="5.5" style="14" customWidth="1"/>
    <col min="7430" max="7430" width="9.125" style="14" bestFit="1" customWidth="1"/>
    <col min="7431" max="7431" width="5.125" style="14" customWidth="1"/>
    <col min="7432" max="7432" width="13.5" style="14" customWidth="1"/>
    <col min="7433" max="7433" width="7.875" style="14" customWidth="1"/>
    <col min="7434" max="7434" width="6.875" style="14" customWidth="1"/>
    <col min="7435" max="7435" width="6.125" style="14" customWidth="1"/>
    <col min="7436" max="7436" width="5.625" style="14" customWidth="1"/>
    <col min="7437" max="7437" width="9.125" style="14" customWidth="1"/>
    <col min="7438" max="7438" width="9" style="14" customWidth="1"/>
    <col min="7439" max="7439" width="8.875" style="14" customWidth="1"/>
    <col min="7440" max="7440" width="19.375" style="14" customWidth="1"/>
    <col min="7441" max="7441" width="21.5" style="14" bestFit="1" customWidth="1"/>
    <col min="7442" max="7443" width="0" style="14" hidden="1" customWidth="1"/>
    <col min="7444" max="7444" width="6" style="14" customWidth="1"/>
    <col min="7445" max="7679" width="9.125" style="14"/>
    <col min="7680" max="7680" width="0" style="14" hidden="1" customWidth="1"/>
    <col min="7681" max="7681" width="17.375" style="14" customWidth="1"/>
    <col min="7682" max="7682" width="15.375" style="14" customWidth="1"/>
    <col min="7683" max="7683" width="18" style="14" customWidth="1"/>
    <col min="7684" max="7685" width="5.5" style="14" customWidth="1"/>
    <col min="7686" max="7686" width="9.125" style="14" bestFit="1" customWidth="1"/>
    <col min="7687" max="7687" width="5.125" style="14" customWidth="1"/>
    <col min="7688" max="7688" width="13.5" style="14" customWidth="1"/>
    <col min="7689" max="7689" width="7.875" style="14" customWidth="1"/>
    <col min="7690" max="7690" width="6.875" style="14" customWidth="1"/>
    <col min="7691" max="7691" width="6.125" style="14" customWidth="1"/>
    <col min="7692" max="7692" width="5.625" style="14" customWidth="1"/>
    <col min="7693" max="7693" width="9.125" style="14" customWidth="1"/>
    <col min="7694" max="7694" width="9" style="14" customWidth="1"/>
    <col min="7695" max="7695" width="8.875" style="14" customWidth="1"/>
    <col min="7696" max="7696" width="19.375" style="14" customWidth="1"/>
    <col min="7697" max="7697" width="21.5" style="14" bestFit="1" customWidth="1"/>
    <col min="7698" max="7699" width="0" style="14" hidden="1" customWidth="1"/>
    <col min="7700" max="7700" width="6" style="14" customWidth="1"/>
    <col min="7701" max="7935" width="9.125" style="14"/>
    <col min="7936" max="7936" width="0" style="14" hidden="1" customWidth="1"/>
    <col min="7937" max="7937" width="17.375" style="14" customWidth="1"/>
    <col min="7938" max="7938" width="15.375" style="14" customWidth="1"/>
    <col min="7939" max="7939" width="18" style="14" customWidth="1"/>
    <col min="7940" max="7941" width="5.5" style="14" customWidth="1"/>
    <col min="7942" max="7942" width="9.125" style="14" bestFit="1" customWidth="1"/>
    <col min="7943" max="7943" width="5.125" style="14" customWidth="1"/>
    <col min="7944" max="7944" width="13.5" style="14" customWidth="1"/>
    <col min="7945" max="7945" width="7.875" style="14" customWidth="1"/>
    <col min="7946" max="7946" width="6.875" style="14" customWidth="1"/>
    <col min="7947" max="7947" width="6.125" style="14" customWidth="1"/>
    <col min="7948" max="7948" width="5.625" style="14" customWidth="1"/>
    <col min="7949" max="7949" width="9.125" style="14" customWidth="1"/>
    <col min="7950" max="7950" width="9" style="14" customWidth="1"/>
    <col min="7951" max="7951" width="8.875" style="14" customWidth="1"/>
    <col min="7952" max="7952" width="19.375" style="14" customWidth="1"/>
    <col min="7953" max="7953" width="21.5" style="14" bestFit="1" customWidth="1"/>
    <col min="7954" max="7955" width="0" style="14" hidden="1" customWidth="1"/>
    <col min="7956" max="7956" width="6" style="14" customWidth="1"/>
    <col min="7957" max="8191" width="9.125" style="14"/>
    <col min="8192" max="8192" width="0" style="14" hidden="1" customWidth="1"/>
    <col min="8193" max="8193" width="17.375" style="14" customWidth="1"/>
    <col min="8194" max="8194" width="15.375" style="14" customWidth="1"/>
    <col min="8195" max="8195" width="18" style="14" customWidth="1"/>
    <col min="8196" max="8197" width="5.5" style="14" customWidth="1"/>
    <col min="8198" max="8198" width="9.125" style="14" bestFit="1" customWidth="1"/>
    <col min="8199" max="8199" width="5.125" style="14" customWidth="1"/>
    <col min="8200" max="8200" width="13.5" style="14" customWidth="1"/>
    <col min="8201" max="8201" width="7.875" style="14" customWidth="1"/>
    <col min="8202" max="8202" width="6.875" style="14" customWidth="1"/>
    <col min="8203" max="8203" width="6.125" style="14" customWidth="1"/>
    <col min="8204" max="8204" width="5.625" style="14" customWidth="1"/>
    <col min="8205" max="8205" width="9.125" style="14" customWidth="1"/>
    <col min="8206" max="8206" width="9" style="14" customWidth="1"/>
    <col min="8207" max="8207" width="8.875" style="14" customWidth="1"/>
    <col min="8208" max="8208" width="19.375" style="14" customWidth="1"/>
    <col min="8209" max="8209" width="21.5" style="14" bestFit="1" customWidth="1"/>
    <col min="8210" max="8211" width="0" style="14" hidden="1" customWidth="1"/>
    <col min="8212" max="8212" width="6" style="14" customWidth="1"/>
    <col min="8213" max="8447" width="9.125" style="14"/>
    <col min="8448" max="8448" width="0" style="14" hidden="1" customWidth="1"/>
    <col min="8449" max="8449" width="17.375" style="14" customWidth="1"/>
    <col min="8450" max="8450" width="15.375" style="14" customWidth="1"/>
    <col min="8451" max="8451" width="18" style="14" customWidth="1"/>
    <col min="8452" max="8453" width="5.5" style="14" customWidth="1"/>
    <col min="8454" max="8454" width="9.125" style="14" bestFit="1" customWidth="1"/>
    <col min="8455" max="8455" width="5.125" style="14" customWidth="1"/>
    <col min="8456" max="8456" width="13.5" style="14" customWidth="1"/>
    <col min="8457" max="8457" width="7.875" style="14" customWidth="1"/>
    <col min="8458" max="8458" width="6.875" style="14" customWidth="1"/>
    <col min="8459" max="8459" width="6.125" style="14" customWidth="1"/>
    <col min="8460" max="8460" width="5.625" style="14" customWidth="1"/>
    <col min="8461" max="8461" width="9.125" style="14" customWidth="1"/>
    <col min="8462" max="8462" width="9" style="14" customWidth="1"/>
    <col min="8463" max="8463" width="8.875" style="14" customWidth="1"/>
    <col min="8464" max="8464" width="19.375" style="14" customWidth="1"/>
    <col min="8465" max="8465" width="21.5" style="14" bestFit="1" customWidth="1"/>
    <col min="8466" max="8467" width="0" style="14" hidden="1" customWidth="1"/>
    <col min="8468" max="8468" width="6" style="14" customWidth="1"/>
    <col min="8469" max="8703" width="9.125" style="14"/>
    <col min="8704" max="8704" width="0" style="14" hidden="1" customWidth="1"/>
    <col min="8705" max="8705" width="17.375" style="14" customWidth="1"/>
    <col min="8706" max="8706" width="15.375" style="14" customWidth="1"/>
    <col min="8707" max="8707" width="18" style="14" customWidth="1"/>
    <col min="8708" max="8709" width="5.5" style="14" customWidth="1"/>
    <col min="8710" max="8710" width="9.125" style="14" bestFit="1" customWidth="1"/>
    <col min="8711" max="8711" width="5.125" style="14" customWidth="1"/>
    <col min="8712" max="8712" width="13.5" style="14" customWidth="1"/>
    <col min="8713" max="8713" width="7.875" style="14" customWidth="1"/>
    <col min="8714" max="8714" width="6.875" style="14" customWidth="1"/>
    <col min="8715" max="8715" width="6.125" style="14" customWidth="1"/>
    <col min="8716" max="8716" width="5.625" style="14" customWidth="1"/>
    <col min="8717" max="8717" width="9.125" style="14" customWidth="1"/>
    <col min="8718" max="8718" width="9" style="14" customWidth="1"/>
    <col min="8719" max="8719" width="8.875" style="14" customWidth="1"/>
    <col min="8720" max="8720" width="19.375" style="14" customWidth="1"/>
    <col min="8721" max="8721" width="21.5" style="14" bestFit="1" customWidth="1"/>
    <col min="8722" max="8723" width="0" style="14" hidden="1" customWidth="1"/>
    <col min="8724" max="8724" width="6" style="14" customWidth="1"/>
    <col min="8725" max="8959" width="9.125" style="14"/>
    <col min="8960" max="8960" width="0" style="14" hidden="1" customWidth="1"/>
    <col min="8961" max="8961" width="17.375" style="14" customWidth="1"/>
    <col min="8962" max="8962" width="15.375" style="14" customWidth="1"/>
    <col min="8963" max="8963" width="18" style="14" customWidth="1"/>
    <col min="8964" max="8965" width="5.5" style="14" customWidth="1"/>
    <col min="8966" max="8966" width="9.125" style="14" bestFit="1" customWidth="1"/>
    <col min="8967" max="8967" width="5.125" style="14" customWidth="1"/>
    <col min="8968" max="8968" width="13.5" style="14" customWidth="1"/>
    <col min="8969" max="8969" width="7.875" style="14" customWidth="1"/>
    <col min="8970" max="8970" width="6.875" style="14" customWidth="1"/>
    <col min="8971" max="8971" width="6.125" style="14" customWidth="1"/>
    <col min="8972" max="8972" width="5.625" style="14" customWidth="1"/>
    <col min="8973" max="8973" width="9.125" style="14" customWidth="1"/>
    <col min="8974" max="8974" width="9" style="14" customWidth="1"/>
    <col min="8975" max="8975" width="8.875" style="14" customWidth="1"/>
    <col min="8976" max="8976" width="19.375" style="14" customWidth="1"/>
    <col min="8977" max="8977" width="21.5" style="14" bestFit="1" customWidth="1"/>
    <col min="8978" max="8979" width="0" style="14" hidden="1" customWidth="1"/>
    <col min="8980" max="8980" width="6" style="14" customWidth="1"/>
    <col min="8981" max="9215" width="9.125" style="14"/>
    <col min="9216" max="9216" width="0" style="14" hidden="1" customWidth="1"/>
    <col min="9217" max="9217" width="17.375" style="14" customWidth="1"/>
    <col min="9218" max="9218" width="15.375" style="14" customWidth="1"/>
    <col min="9219" max="9219" width="18" style="14" customWidth="1"/>
    <col min="9220" max="9221" width="5.5" style="14" customWidth="1"/>
    <col min="9222" max="9222" width="9.125" style="14" bestFit="1" customWidth="1"/>
    <col min="9223" max="9223" width="5.125" style="14" customWidth="1"/>
    <col min="9224" max="9224" width="13.5" style="14" customWidth="1"/>
    <col min="9225" max="9225" width="7.875" style="14" customWidth="1"/>
    <col min="9226" max="9226" width="6.875" style="14" customWidth="1"/>
    <col min="9227" max="9227" width="6.125" style="14" customWidth="1"/>
    <col min="9228" max="9228" width="5.625" style="14" customWidth="1"/>
    <col min="9229" max="9229" width="9.125" style="14" customWidth="1"/>
    <col min="9230" max="9230" width="9" style="14" customWidth="1"/>
    <col min="9231" max="9231" width="8.875" style="14" customWidth="1"/>
    <col min="9232" max="9232" width="19.375" style="14" customWidth="1"/>
    <col min="9233" max="9233" width="21.5" style="14" bestFit="1" customWidth="1"/>
    <col min="9234" max="9235" width="0" style="14" hidden="1" customWidth="1"/>
    <col min="9236" max="9236" width="6" style="14" customWidth="1"/>
    <col min="9237" max="9471" width="9.125" style="14"/>
    <col min="9472" max="9472" width="0" style="14" hidden="1" customWidth="1"/>
    <col min="9473" max="9473" width="17.375" style="14" customWidth="1"/>
    <col min="9474" max="9474" width="15.375" style="14" customWidth="1"/>
    <col min="9475" max="9475" width="18" style="14" customWidth="1"/>
    <col min="9476" max="9477" width="5.5" style="14" customWidth="1"/>
    <col min="9478" max="9478" width="9.125" style="14" bestFit="1" customWidth="1"/>
    <col min="9479" max="9479" width="5.125" style="14" customWidth="1"/>
    <col min="9480" max="9480" width="13.5" style="14" customWidth="1"/>
    <col min="9481" max="9481" width="7.875" style="14" customWidth="1"/>
    <col min="9482" max="9482" width="6.875" style="14" customWidth="1"/>
    <col min="9483" max="9483" width="6.125" style="14" customWidth="1"/>
    <col min="9484" max="9484" width="5.625" style="14" customWidth="1"/>
    <col min="9485" max="9485" width="9.125" style="14" customWidth="1"/>
    <col min="9486" max="9486" width="9" style="14" customWidth="1"/>
    <col min="9487" max="9487" width="8.875" style="14" customWidth="1"/>
    <col min="9488" max="9488" width="19.375" style="14" customWidth="1"/>
    <col min="9489" max="9489" width="21.5" style="14" bestFit="1" customWidth="1"/>
    <col min="9490" max="9491" width="0" style="14" hidden="1" customWidth="1"/>
    <col min="9492" max="9492" width="6" style="14" customWidth="1"/>
    <col min="9493" max="9727" width="9.125" style="14"/>
    <col min="9728" max="9728" width="0" style="14" hidden="1" customWidth="1"/>
    <col min="9729" max="9729" width="17.375" style="14" customWidth="1"/>
    <col min="9730" max="9730" width="15.375" style="14" customWidth="1"/>
    <col min="9731" max="9731" width="18" style="14" customWidth="1"/>
    <col min="9732" max="9733" width="5.5" style="14" customWidth="1"/>
    <col min="9734" max="9734" width="9.125" style="14" bestFit="1" customWidth="1"/>
    <col min="9735" max="9735" width="5.125" style="14" customWidth="1"/>
    <col min="9736" max="9736" width="13.5" style="14" customWidth="1"/>
    <col min="9737" max="9737" width="7.875" style="14" customWidth="1"/>
    <col min="9738" max="9738" width="6.875" style="14" customWidth="1"/>
    <col min="9739" max="9739" width="6.125" style="14" customWidth="1"/>
    <col min="9740" max="9740" width="5.625" style="14" customWidth="1"/>
    <col min="9741" max="9741" width="9.125" style="14" customWidth="1"/>
    <col min="9742" max="9742" width="9" style="14" customWidth="1"/>
    <col min="9743" max="9743" width="8.875" style="14" customWidth="1"/>
    <col min="9744" max="9744" width="19.375" style="14" customWidth="1"/>
    <col min="9745" max="9745" width="21.5" style="14" bestFit="1" customWidth="1"/>
    <col min="9746" max="9747" width="0" style="14" hidden="1" customWidth="1"/>
    <col min="9748" max="9748" width="6" style="14" customWidth="1"/>
    <col min="9749" max="9983" width="9.125" style="14"/>
    <col min="9984" max="9984" width="0" style="14" hidden="1" customWidth="1"/>
    <col min="9985" max="9985" width="17.375" style="14" customWidth="1"/>
    <col min="9986" max="9986" width="15.375" style="14" customWidth="1"/>
    <col min="9987" max="9987" width="18" style="14" customWidth="1"/>
    <col min="9988" max="9989" width="5.5" style="14" customWidth="1"/>
    <col min="9990" max="9990" width="9.125" style="14" bestFit="1" customWidth="1"/>
    <col min="9991" max="9991" width="5.125" style="14" customWidth="1"/>
    <col min="9992" max="9992" width="13.5" style="14" customWidth="1"/>
    <col min="9993" max="9993" width="7.875" style="14" customWidth="1"/>
    <col min="9994" max="9994" width="6.875" style="14" customWidth="1"/>
    <col min="9995" max="9995" width="6.125" style="14" customWidth="1"/>
    <col min="9996" max="9996" width="5.625" style="14" customWidth="1"/>
    <col min="9997" max="9997" width="9.125" style="14" customWidth="1"/>
    <col min="9998" max="9998" width="9" style="14" customWidth="1"/>
    <col min="9999" max="9999" width="8.875" style="14" customWidth="1"/>
    <col min="10000" max="10000" width="19.375" style="14" customWidth="1"/>
    <col min="10001" max="10001" width="21.5" style="14" bestFit="1" customWidth="1"/>
    <col min="10002" max="10003" width="0" style="14" hidden="1" customWidth="1"/>
    <col min="10004" max="10004" width="6" style="14" customWidth="1"/>
    <col min="10005" max="10239" width="9.125" style="14"/>
    <col min="10240" max="10240" width="0" style="14" hidden="1" customWidth="1"/>
    <col min="10241" max="10241" width="17.375" style="14" customWidth="1"/>
    <col min="10242" max="10242" width="15.375" style="14" customWidth="1"/>
    <col min="10243" max="10243" width="18" style="14" customWidth="1"/>
    <col min="10244" max="10245" width="5.5" style="14" customWidth="1"/>
    <col min="10246" max="10246" width="9.125" style="14" bestFit="1" customWidth="1"/>
    <col min="10247" max="10247" width="5.125" style="14" customWidth="1"/>
    <col min="10248" max="10248" width="13.5" style="14" customWidth="1"/>
    <col min="10249" max="10249" width="7.875" style="14" customWidth="1"/>
    <col min="10250" max="10250" width="6.875" style="14" customWidth="1"/>
    <col min="10251" max="10251" width="6.125" style="14" customWidth="1"/>
    <col min="10252" max="10252" width="5.625" style="14" customWidth="1"/>
    <col min="10253" max="10253" width="9.125" style="14" customWidth="1"/>
    <col min="10254" max="10254" width="9" style="14" customWidth="1"/>
    <col min="10255" max="10255" width="8.875" style="14" customWidth="1"/>
    <col min="10256" max="10256" width="19.375" style="14" customWidth="1"/>
    <col min="10257" max="10257" width="21.5" style="14" bestFit="1" customWidth="1"/>
    <col min="10258" max="10259" width="0" style="14" hidden="1" customWidth="1"/>
    <col min="10260" max="10260" width="6" style="14" customWidth="1"/>
    <col min="10261" max="10495" width="9.125" style="14"/>
    <col min="10496" max="10496" width="0" style="14" hidden="1" customWidth="1"/>
    <col min="10497" max="10497" width="17.375" style="14" customWidth="1"/>
    <col min="10498" max="10498" width="15.375" style="14" customWidth="1"/>
    <col min="10499" max="10499" width="18" style="14" customWidth="1"/>
    <col min="10500" max="10501" width="5.5" style="14" customWidth="1"/>
    <col min="10502" max="10502" width="9.125" style="14" bestFit="1" customWidth="1"/>
    <col min="10503" max="10503" width="5.125" style="14" customWidth="1"/>
    <col min="10504" max="10504" width="13.5" style="14" customWidth="1"/>
    <col min="10505" max="10505" width="7.875" style="14" customWidth="1"/>
    <col min="10506" max="10506" width="6.875" style="14" customWidth="1"/>
    <col min="10507" max="10507" width="6.125" style="14" customWidth="1"/>
    <col min="10508" max="10508" width="5.625" style="14" customWidth="1"/>
    <col min="10509" max="10509" width="9.125" style="14" customWidth="1"/>
    <col min="10510" max="10510" width="9" style="14" customWidth="1"/>
    <col min="10511" max="10511" width="8.875" style="14" customWidth="1"/>
    <col min="10512" max="10512" width="19.375" style="14" customWidth="1"/>
    <col min="10513" max="10513" width="21.5" style="14" bestFit="1" customWidth="1"/>
    <col min="10514" max="10515" width="0" style="14" hidden="1" customWidth="1"/>
    <col min="10516" max="10516" width="6" style="14" customWidth="1"/>
    <col min="10517" max="10751" width="9.125" style="14"/>
    <col min="10752" max="10752" width="0" style="14" hidden="1" customWidth="1"/>
    <col min="10753" max="10753" width="17.375" style="14" customWidth="1"/>
    <col min="10754" max="10754" width="15.375" style="14" customWidth="1"/>
    <col min="10755" max="10755" width="18" style="14" customWidth="1"/>
    <col min="10756" max="10757" width="5.5" style="14" customWidth="1"/>
    <col min="10758" max="10758" width="9.125" style="14" bestFit="1" customWidth="1"/>
    <col min="10759" max="10759" width="5.125" style="14" customWidth="1"/>
    <col min="10760" max="10760" width="13.5" style="14" customWidth="1"/>
    <col min="10761" max="10761" width="7.875" style="14" customWidth="1"/>
    <col min="10762" max="10762" width="6.875" style="14" customWidth="1"/>
    <col min="10763" max="10763" width="6.125" style="14" customWidth="1"/>
    <col min="10764" max="10764" width="5.625" style="14" customWidth="1"/>
    <col min="10765" max="10765" width="9.125" style="14" customWidth="1"/>
    <col min="10766" max="10766" width="9" style="14" customWidth="1"/>
    <col min="10767" max="10767" width="8.875" style="14" customWidth="1"/>
    <col min="10768" max="10768" width="19.375" style="14" customWidth="1"/>
    <col min="10769" max="10769" width="21.5" style="14" bestFit="1" customWidth="1"/>
    <col min="10770" max="10771" width="0" style="14" hidden="1" customWidth="1"/>
    <col min="10772" max="10772" width="6" style="14" customWidth="1"/>
    <col min="10773" max="11007" width="9.125" style="14"/>
    <col min="11008" max="11008" width="0" style="14" hidden="1" customWidth="1"/>
    <col min="11009" max="11009" width="17.375" style="14" customWidth="1"/>
    <col min="11010" max="11010" width="15.375" style="14" customWidth="1"/>
    <col min="11011" max="11011" width="18" style="14" customWidth="1"/>
    <col min="11012" max="11013" width="5.5" style="14" customWidth="1"/>
    <col min="11014" max="11014" width="9.125" style="14" bestFit="1" customWidth="1"/>
    <col min="11015" max="11015" width="5.125" style="14" customWidth="1"/>
    <col min="11016" max="11016" width="13.5" style="14" customWidth="1"/>
    <col min="11017" max="11017" width="7.875" style="14" customWidth="1"/>
    <col min="11018" max="11018" width="6.875" style="14" customWidth="1"/>
    <col min="11019" max="11019" width="6.125" style="14" customWidth="1"/>
    <col min="11020" max="11020" width="5.625" style="14" customWidth="1"/>
    <col min="11021" max="11021" width="9.125" style="14" customWidth="1"/>
    <col min="11022" max="11022" width="9" style="14" customWidth="1"/>
    <col min="11023" max="11023" width="8.875" style="14" customWidth="1"/>
    <col min="11024" max="11024" width="19.375" style="14" customWidth="1"/>
    <col min="11025" max="11025" width="21.5" style="14" bestFit="1" customWidth="1"/>
    <col min="11026" max="11027" width="0" style="14" hidden="1" customWidth="1"/>
    <col min="11028" max="11028" width="6" style="14" customWidth="1"/>
    <col min="11029" max="11263" width="9.125" style="14"/>
    <col min="11264" max="11264" width="0" style="14" hidden="1" customWidth="1"/>
    <col min="11265" max="11265" width="17.375" style="14" customWidth="1"/>
    <col min="11266" max="11266" width="15.375" style="14" customWidth="1"/>
    <col min="11267" max="11267" width="18" style="14" customWidth="1"/>
    <col min="11268" max="11269" width="5.5" style="14" customWidth="1"/>
    <col min="11270" max="11270" width="9.125" style="14" bestFit="1" customWidth="1"/>
    <col min="11271" max="11271" width="5.125" style="14" customWidth="1"/>
    <col min="11272" max="11272" width="13.5" style="14" customWidth="1"/>
    <col min="11273" max="11273" width="7.875" style="14" customWidth="1"/>
    <col min="11274" max="11274" width="6.875" style="14" customWidth="1"/>
    <col min="11275" max="11275" width="6.125" style="14" customWidth="1"/>
    <col min="11276" max="11276" width="5.625" style="14" customWidth="1"/>
    <col min="11277" max="11277" width="9.125" style="14" customWidth="1"/>
    <col min="11278" max="11278" width="9" style="14" customWidth="1"/>
    <col min="11279" max="11279" width="8.875" style="14" customWidth="1"/>
    <col min="11280" max="11280" width="19.375" style="14" customWidth="1"/>
    <col min="11281" max="11281" width="21.5" style="14" bestFit="1" customWidth="1"/>
    <col min="11282" max="11283" width="0" style="14" hidden="1" customWidth="1"/>
    <col min="11284" max="11284" width="6" style="14" customWidth="1"/>
    <col min="11285" max="11519" width="9.125" style="14"/>
    <col min="11520" max="11520" width="0" style="14" hidden="1" customWidth="1"/>
    <col min="11521" max="11521" width="17.375" style="14" customWidth="1"/>
    <col min="11522" max="11522" width="15.375" style="14" customWidth="1"/>
    <col min="11523" max="11523" width="18" style="14" customWidth="1"/>
    <col min="11524" max="11525" width="5.5" style="14" customWidth="1"/>
    <col min="11526" max="11526" width="9.125" style="14" bestFit="1" customWidth="1"/>
    <col min="11527" max="11527" width="5.125" style="14" customWidth="1"/>
    <col min="11528" max="11528" width="13.5" style="14" customWidth="1"/>
    <col min="11529" max="11529" width="7.875" style="14" customWidth="1"/>
    <col min="11530" max="11530" width="6.875" style="14" customWidth="1"/>
    <col min="11531" max="11531" width="6.125" style="14" customWidth="1"/>
    <col min="11532" max="11532" width="5.625" style="14" customWidth="1"/>
    <col min="11533" max="11533" width="9.125" style="14" customWidth="1"/>
    <col min="11534" max="11534" width="9" style="14" customWidth="1"/>
    <col min="11535" max="11535" width="8.875" style="14" customWidth="1"/>
    <col min="11536" max="11536" width="19.375" style="14" customWidth="1"/>
    <col min="11537" max="11537" width="21.5" style="14" bestFit="1" customWidth="1"/>
    <col min="11538" max="11539" width="0" style="14" hidden="1" customWidth="1"/>
    <col min="11540" max="11540" width="6" style="14" customWidth="1"/>
    <col min="11541" max="11775" width="9.125" style="14"/>
    <col min="11776" max="11776" width="0" style="14" hidden="1" customWidth="1"/>
    <col min="11777" max="11777" width="17.375" style="14" customWidth="1"/>
    <col min="11778" max="11778" width="15.375" style="14" customWidth="1"/>
    <col min="11779" max="11779" width="18" style="14" customWidth="1"/>
    <col min="11780" max="11781" width="5.5" style="14" customWidth="1"/>
    <col min="11782" max="11782" width="9.125" style="14" bestFit="1" customWidth="1"/>
    <col min="11783" max="11783" width="5.125" style="14" customWidth="1"/>
    <col min="11784" max="11784" width="13.5" style="14" customWidth="1"/>
    <col min="11785" max="11785" width="7.875" style="14" customWidth="1"/>
    <col min="11786" max="11786" width="6.875" style="14" customWidth="1"/>
    <col min="11787" max="11787" width="6.125" style="14" customWidth="1"/>
    <col min="11788" max="11788" width="5.625" style="14" customWidth="1"/>
    <col min="11789" max="11789" width="9.125" style="14" customWidth="1"/>
    <col min="11790" max="11790" width="9" style="14" customWidth="1"/>
    <col min="11791" max="11791" width="8.875" style="14" customWidth="1"/>
    <col min="11792" max="11792" width="19.375" style="14" customWidth="1"/>
    <col min="11793" max="11793" width="21.5" style="14" bestFit="1" customWidth="1"/>
    <col min="11794" max="11795" width="0" style="14" hidden="1" customWidth="1"/>
    <col min="11796" max="11796" width="6" style="14" customWidth="1"/>
    <col min="11797" max="12031" width="9.125" style="14"/>
    <col min="12032" max="12032" width="0" style="14" hidden="1" customWidth="1"/>
    <col min="12033" max="12033" width="17.375" style="14" customWidth="1"/>
    <col min="12034" max="12034" width="15.375" style="14" customWidth="1"/>
    <col min="12035" max="12035" width="18" style="14" customWidth="1"/>
    <col min="12036" max="12037" width="5.5" style="14" customWidth="1"/>
    <col min="12038" max="12038" width="9.125" style="14" bestFit="1" customWidth="1"/>
    <col min="12039" max="12039" width="5.125" style="14" customWidth="1"/>
    <col min="12040" max="12040" width="13.5" style="14" customWidth="1"/>
    <col min="12041" max="12041" width="7.875" style="14" customWidth="1"/>
    <col min="12042" max="12042" width="6.875" style="14" customWidth="1"/>
    <col min="12043" max="12043" width="6.125" style="14" customWidth="1"/>
    <col min="12044" max="12044" width="5.625" style="14" customWidth="1"/>
    <col min="12045" max="12045" width="9.125" style="14" customWidth="1"/>
    <col min="12046" max="12046" width="9" style="14" customWidth="1"/>
    <col min="12047" max="12047" width="8.875" style="14" customWidth="1"/>
    <col min="12048" max="12048" width="19.375" style="14" customWidth="1"/>
    <col min="12049" max="12049" width="21.5" style="14" bestFit="1" customWidth="1"/>
    <col min="12050" max="12051" width="0" style="14" hidden="1" customWidth="1"/>
    <col min="12052" max="12052" width="6" style="14" customWidth="1"/>
    <col min="12053" max="12287" width="9.125" style="14"/>
    <col min="12288" max="12288" width="0" style="14" hidden="1" customWidth="1"/>
    <col min="12289" max="12289" width="17.375" style="14" customWidth="1"/>
    <col min="12290" max="12290" width="15.375" style="14" customWidth="1"/>
    <col min="12291" max="12291" width="18" style="14" customWidth="1"/>
    <col min="12292" max="12293" width="5.5" style="14" customWidth="1"/>
    <col min="12294" max="12294" width="9.125" style="14" bestFit="1" customWidth="1"/>
    <col min="12295" max="12295" width="5.125" style="14" customWidth="1"/>
    <col min="12296" max="12296" width="13.5" style="14" customWidth="1"/>
    <col min="12297" max="12297" width="7.875" style="14" customWidth="1"/>
    <col min="12298" max="12298" width="6.875" style="14" customWidth="1"/>
    <col min="12299" max="12299" width="6.125" style="14" customWidth="1"/>
    <col min="12300" max="12300" width="5.625" style="14" customWidth="1"/>
    <col min="12301" max="12301" width="9.125" style="14" customWidth="1"/>
    <col min="12302" max="12302" width="9" style="14" customWidth="1"/>
    <col min="12303" max="12303" width="8.875" style="14" customWidth="1"/>
    <col min="12304" max="12304" width="19.375" style="14" customWidth="1"/>
    <col min="12305" max="12305" width="21.5" style="14" bestFit="1" customWidth="1"/>
    <col min="12306" max="12307" width="0" style="14" hidden="1" customWidth="1"/>
    <col min="12308" max="12308" width="6" style="14" customWidth="1"/>
    <col min="12309" max="12543" width="9.125" style="14"/>
    <col min="12544" max="12544" width="0" style="14" hidden="1" customWidth="1"/>
    <col min="12545" max="12545" width="17.375" style="14" customWidth="1"/>
    <col min="12546" max="12546" width="15.375" style="14" customWidth="1"/>
    <col min="12547" max="12547" width="18" style="14" customWidth="1"/>
    <col min="12548" max="12549" width="5.5" style="14" customWidth="1"/>
    <col min="12550" max="12550" width="9.125" style="14" bestFit="1" customWidth="1"/>
    <col min="12551" max="12551" width="5.125" style="14" customWidth="1"/>
    <col min="12552" max="12552" width="13.5" style="14" customWidth="1"/>
    <col min="12553" max="12553" width="7.875" style="14" customWidth="1"/>
    <col min="12554" max="12554" width="6.875" style="14" customWidth="1"/>
    <col min="12555" max="12555" width="6.125" style="14" customWidth="1"/>
    <col min="12556" max="12556" width="5.625" style="14" customWidth="1"/>
    <col min="12557" max="12557" width="9.125" style="14" customWidth="1"/>
    <col min="12558" max="12558" width="9" style="14" customWidth="1"/>
    <col min="12559" max="12559" width="8.875" style="14" customWidth="1"/>
    <col min="12560" max="12560" width="19.375" style="14" customWidth="1"/>
    <col min="12561" max="12561" width="21.5" style="14" bestFit="1" customWidth="1"/>
    <col min="12562" max="12563" width="0" style="14" hidden="1" customWidth="1"/>
    <col min="12564" max="12564" width="6" style="14" customWidth="1"/>
    <col min="12565" max="12799" width="9.125" style="14"/>
    <col min="12800" max="12800" width="0" style="14" hidden="1" customWidth="1"/>
    <col min="12801" max="12801" width="17.375" style="14" customWidth="1"/>
    <col min="12802" max="12802" width="15.375" style="14" customWidth="1"/>
    <col min="12803" max="12803" width="18" style="14" customWidth="1"/>
    <col min="12804" max="12805" width="5.5" style="14" customWidth="1"/>
    <col min="12806" max="12806" width="9.125" style="14" bestFit="1" customWidth="1"/>
    <col min="12807" max="12807" width="5.125" style="14" customWidth="1"/>
    <col min="12808" max="12808" width="13.5" style="14" customWidth="1"/>
    <col min="12809" max="12809" width="7.875" style="14" customWidth="1"/>
    <col min="12810" max="12810" width="6.875" style="14" customWidth="1"/>
    <col min="12811" max="12811" width="6.125" style="14" customWidth="1"/>
    <col min="12812" max="12812" width="5.625" style="14" customWidth="1"/>
    <col min="12813" max="12813" width="9.125" style="14" customWidth="1"/>
    <col min="12814" max="12814" width="9" style="14" customWidth="1"/>
    <col min="12815" max="12815" width="8.875" style="14" customWidth="1"/>
    <col min="12816" max="12816" width="19.375" style="14" customWidth="1"/>
    <col min="12817" max="12817" width="21.5" style="14" bestFit="1" customWidth="1"/>
    <col min="12818" max="12819" width="0" style="14" hidden="1" customWidth="1"/>
    <col min="12820" max="12820" width="6" style="14" customWidth="1"/>
    <col min="12821" max="13055" width="9.125" style="14"/>
    <col min="13056" max="13056" width="0" style="14" hidden="1" customWidth="1"/>
    <col min="13057" max="13057" width="17.375" style="14" customWidth="1"/>
    <col min="13058" max="13058" width="15.375" style="14" customWidth="1"/>
    <col min="13059" max="13059" width="18" style="14" customWidth="1"/>
    <col min="13060" max="13061" width="5.5" style="14" customWidth="1"/>
    <col min="13062" max="13062" width="9.125" style="14" bestFit="1" customWidth="1"/>
    <col min="13063" max="13063" width="5.125" style="14" customWidth="1"/>
    <col min="13064" max="13064" width="13.5" style="14" customWidth="1"/>
    <col min="13065" max="13065" width="7.875" style="14" customWidth="1"/>
    <col min="13066" max="13066" width="6.875" style="14" customWidth="1"/>
    <col min="13067" max="13067" width="6.125" style="14" customWidth="1"/>
    <col min="13068" max="13068" width="5.625" style="14" customWidth="1"/>
    <col min="13069" max="13069" width="9.125" style="14" customWidth="1"/>
    <col min="13070" max="13070" width="9" style="14" customWidth="1"/>
    <col min="13071" max="13071" width="8.875" style="14" customWidth="1"/>
    <col min="13072" max="13072" width="19.375" style="14" customWidth="1"/>
    <col min="13073" max="13073" width="21.5" style="14" bestFit="1" customWidth="1"/>
    <col min="13074" max="13075" width="0" style="14" hidden="1" customWidth="1"/>
    <col min="13076" max="13076" width="6" style="14" customWidth="1"/>
    <col min="13077" max="13311" width="9.125" style="14"/>
    <col min="13312" max="13312" width="0" style="14" hidden="1" customWidth="1"/>
    <col min="13313" max="13313" width="17.375" style="14" customWidth="1"/>
    <col min="13314" max="13314" width="15.375" style="14" customWidth="1"/>
    <col min="13315" max="13315" width="18" style="14" customWidth="1"/>
    <col min="13316" max="13317" width="5.5" style="14" customWidth="1"/>
    <col min="13318" max="13318" width="9.125" style="14" bestFit="1" customWidth="1"/>
    <col min="13319" max="13319" width="5.125" style="14" customWidth="1"/>
    <col min="13320" max="13320" width="13.5" style="14" customWidth="1"/>
    <col min="13321" max="13321" width="7.875" style="14" customWidth="1"/>
    <col min="13322" max="13322" width="6.875" style="14" customWidth="1"/>
    <col min="13323" max="13323" width="6.125" style="14" customWidth="1"/>
    <col min="13324" max="13324" width="5.625" style="14" customWidth="1"/>
    <col min="13325" max="13325" width="9.125" style="14" customWidth="1"/>
    <col min="13326" max="13326" width="9" style="14" customWidth="1"/>
    <col min="13327" max="13327" width="8.875" style="14" customWidth="1"/>
    <col min="13328" max="13328" width="19.375" style="14" customWidth="1"/>
    <col min="13329" max="13329" width="21.5" style="14" bestFit="1" customWidth="1"/>
    <col min="13330" max="13331" width="0" style="14" hidden="1" customWidth="1"/>
    <col min="13332" max="13332" width="6" style="14" customWidth="1"/>
    <col min="13333" max="13567" width="9.125" style="14"/>
    <col min="13568" max="13568" width="0" style="14" hidden="1" customWidth="1"/>
    <col min="13569" max="13569" width="17.375" style="14" customWidth="1"/>
    <col min="13570" max="13570" width="15.375" style="14" customWidth="1"/>
    <col min="13571" max="13571" width="18" style="14" customWidth="1"/>
    <col min="13572" max="13573" width="5.5" style="14" customWidth="1"/>
    <col min="13574" max="13574" width="9.125" style="14" bestFit="1" customWidth="1"/>
    <col min="13575" max="13575" width="5.125" style="14" customWidth="1"/>
    <col min="13576" max="13576" width="13.5" style="14" customWidth="1"/>
    <col min="13577" max="13577" width="7.875" style="14" customWidth="1"/>
    <col min="13578" max="13578" width="6.875" style="14" customWidth="1"/>
    <col min="13579" max="13579" width="6.125" style="14" customWidth="1"/>
    <col min="13580" max="13580" width="5.625" style="14" customWidth="1"/>
    <col min="13581" max="13581" width="9.125" style="14" customWidth="1"/>
    <col min="13582" max="13582" width="9" style="14" customWidth="1"/>
    <col min="13583" max="13583" width="8.875" style="14" customWidth="1"/>
    <col min="13584" max="13584" width="19.375" style="14" customWidth="1"/>
    <col min="13585" max="13585" width="21.5" style="14" bestFit="1" customWidth="1"/>
    <col min="13586" max="13587" width="0" style="14" hidden="1" customWidth="1"/>
    <col min="13588" max="13588" width="6" style="14" customWidth="1"/>
    <col min="13589" max="13823" width="9.125" style="14"/>
    <col min="13824" max="13824" width="0" style="14" hidden="1" customWidth="1"/>
    <col min="13825" max="13825" width="17.375" style="14" customWidth="1"/>
    <col min="13826" max="13826" width="15.375" style="14" customWidth="1"/>
    <col min="13827" max="13827" width="18" style="14" customWidth="1"/>
    <col min="13828" max="13829" width="5.5" style="14" customWidth="1"/>
    <col min="13830" max="13830" width="9.125" style="14" bestFit="1" customWidth="1"/>
    <col min="13831" max="13831" width="5.125" style="14" customWidth="1"/>
    <col min="13832" max="13832" width="13.5" style="14" customWidth="1"/>
    <col min="13833" max="13833" width="7.875" style="14" customWidth="1"/>
    <col min="13834" max="13834" width="6.875" style="14" customWidth="1"/>
    <col min="13835" max="13835" width="6.125" style="14" customWidth="1"/>
    <col min="13836" max="13836" width="5.625" style="14" customWidth="1"/>
    <col min="13837" max="13837" width="9.125" style="14" customWidth="1"/>
    <col min="13838" max="13838" width="9" style="14" customWidth="1"/>
    <col min="13839" max="13839" width="8.875" style="14" customWidth="1"/>
    <col min="13840" max="13840" width="19.375" style="14" customWidth="1"/>
    <col min="13841" max="13841" width="21.5" style="14" bestFit="1" customWidth="1"/>
    <col min="13842" max="13843" width="0" style="14" hidden="1" customWidth="1"/>
    <col min="13844" max="13844" width="6" style="14" customWidth="1"/>
    <col min="13845" max="14079" width="9.125" style="14"/>
    <col min="14080" max="14080" width="0" style="14" hidden="1" customWidth="1"/>
    <col min="14081" max="14081" width="17.375" style="14" customWidth="1"/>
    <col min="14082" max="14082" width="15.375" style="14" customWidth="1"/>
    <col min="14083" max="14083" width="18" style="14" customWidth="1"/>
    <col min="14084" max="14085" width="5.5" style="14" customWidth="1"/>
    <col min="14086" max="14086" width="9.125" style="14" bestFit="1" customWidth="1"/>
    <col min="14087" max="14087" width="5.125" style="14" customWidth="1"/>
    <col min="14088" max="14088" width="13.5" style="14" customWidth="1"/>
    <col min="14089" max="14089" width="7.875" style="14" customWidth="1"/>
    <col min="14090" max="14090" width="6.875" style="14" customWidth="1"/>
    <col min="14091" max="14091" width="6.125" style="14" customWidth="1"/>
    <col min="14092" max="14092" width="5.625" style="14" customWidth="1"/>
    <col min="14093" max="14093" width="9.125" style="14" customWidth="1"/>
    <col min="14094" max="14094" width="9" style="14" customWidth="1"/>
    <col min="14095" max="14095" width="8.875" style="14" customWidth="1"/>
    <col min="14096" max="14096" width="19.375" style="14" customWidth="1"/>
    <col min="14097" max="14097" width="21.5" style="14" bestFit="1" customWidth="1"/>
    <col min="14098" max="14099" width="0" style="14" hidden="1" customWidth="1"/>
    <col min="14100" max="14100" width="6" style="14" customWidth="1"/>
    <col min="14101" max="14335" width="9.125" style="14"/>
    <col min="14336" max="14336" width="0" style="14" hidden="1" customWidth="1"/>
    <col min="14337" max="14337" width="17.375" style="14" customWidth="1"/>
    <col min="14338" max="14338" width="15.375" style="14" customWidth="1"/>
    <col min="14339" max="14339" width="18" style="14" customWidth="1"/>
    <col min="14340" max="14341" width="5.5" style="14" customWidth="1"/>
    <col min="14342" max="14342" width="9.125" style="14" bestFit="1" customWidth="1"/>
    <col min="14343" max="14343" width="5.125" style="14" customWidth="1"/>
    <col min="14344" max="14344" width="13.5" style="14" customWidth="1"/>
    <col min="14345" max="14345" width="7.875" style="14" customWidth="1"/>
    <col min="14346" max="14346" width="6.875" style="14" customWidth="1"/>
    <col min="14347" max="14347" width="6.125" style="14" customWidth="1"/>
    <col min="14348" max="14348" width="5.625" style="14" customWidth="1"/>
    <col min="14349" max="14349" width="9.125" style="14" customWidth="1"/>
    <col min="14350" max="14350" width="9" style="14" customWidth="1"/>
    <col min="14351" max="14351" width="8.875" style="14" customWidth="1"/>
    <col min="14352" max="14352" width="19.375" style="14" customWidth="1"/>
    <col min="14353" max="14353" width="21.5" style="14" bestFit="1" customWidth="1"/>
    <col min="14354" max="14355" width="0" style="14" hidden="1" customWidth="1"/>
    <col min="14356" max="14356" width="6" style="14" customWidth="1"/>
    <col min="14357" max="14591" width="9.125" style="14"/>
    <col min="14592" max="14592" width="0" style="14" hidden="1" customWidth="1"/>
    <col min="14593" max="14593" width="17.375" style="14" customWidth="1"/>
    <col min="14594" max="14594" width="15.375" style="14" customWidth="1"/>
    <col min="14595" max="14595" width="18" style="14" customWidth="1"/>
    <col min="14596" max="14597" width="5.5" style="14" customWidth="1"/>
    <col min="14598" max="14598" width="9.125" style="14" bestFit="1" customWidth="1"/>
    <col min="14599" max="14599" width="5.125" style="14" customWidth="1"/>
    <col min="14600" max="14600" width="13.5" style="14" customWidth="1"/>
    <col min="14601" max="14601" width="7.875" style="14" customWidth="1"/>
    <col min="14602" max="14602" width="6.875" style="14" customWidth="1"/>
    <col min="14603" max="14603" width="6.125" style="14" customWidth="1"/>
    <col min="14604" max="14604" width="5.625" style="14" customWidth="1"/>
    <col min="14605" max="14605" width="9.125" style="14" customWidth="1"/>
    <col min="14606" max="14606" width="9" style="14" customWidth="1"/>
    <col min="14607" max="14607" width="8.875" style="14" customWidth="1"/>
    <col min="14608" max="14608" width="19.375" style="14" customWidth="1"/>
    <col min="14609" max="14609" width="21.5" style="14" bestFit="1" customWidth="1"/>
    <col min="14610" max="14611" width="0" style="14" hidden="1" customWidth="1"/>
    <col min="14612" max="14612" width="6" style="14" customWidth="1"/>
    <col min="14613" max="14847" width="9.125" style="14"/>
    <col min="14848" max="14848" width="0" style="14" hidden="1" customWidth="1"/>
    <col min="14849" max="14849" width="17.375" style="14" customWidth="1"/>
    <col min="14850" max="14850" width="15.375" style="14" customWidth="1"/>
    <col min="14851" max="14851" width="18" style="14" customWidth="1"/>
    <col min="14852" max="14853" width="5.5" style="14" customWidth="1"/>
    <col min="14854" max="14854" width="9.125" style="14" bestFit="1" customWidth="1"/>
    <col min="14855" max="14855" width="5.125" style="14" customWidth="1"/>
    <col min="14856" max="14856" width="13.5" style="14" customWidth="1"/>
    <col min="14857" max="14857" width="7.875" style="14" customWidth="1"/>
    <col min="14858" max="14858" width="6.875" style="14" customWidth="1"/>
    <col min="14859" max="14859" width="6.125" style="14" customWidth="1"/>
    <col min="14860" max="14860" width="5.625" style="14" customWidth="1"/>
    <col min="14861" max="14861" width="9.125" style="14" customWidth="1"/>
    <col min="14862" max="14862" width="9" style="14" customWidth="1"/>
    <col min="14863" max="14863" width="8.875" style="14" customWidth="1"/>
    <col min="14864" max="14864" width="19.375" style="14" customWidth="1"/>
    <col min="14865" max="14865" width="21.5" style="14" bestFit="1" customWidth="1"/>
    <col min="14866" max="14867" width="0" style="14" hidden="1" customWidth="1"/>
    <col min="14868" max="14868" width="6" style="14" customWidth="1"/>
    <col min="14869" max="15103" width="9.125" style="14"/>
    <col min="15104" max="15104" width="0" style="14" hidden="1" customWidth="1"/>
    <col min="15105" max="15105" width="17.375" style="14" customWidth="1"/>
    <col min="15106" max="15106" width="15.375" style="14" customWidth="1"/>
    <col min="15107" max="15107" width="18" style="14" customWidth="1"/>
    <col min="15108" max="15109" width="5.5" style="14" customWidth="1"/>
    <col min="15110" max="15110" width="9.125" style="14" bestFit="1" customWidth="1"/>
    <col min="15111" max="15111" width="5.125" style="14" customWidth="1"/>
    <col min="15112" max="15112" width="13.5" style="14" customWidth="1"/>
    <col min="15113" max="15113" width="7.875" style="14" customWidth="1"/>
    <col min="15114" max="15114" width="6.875" style="14" customWidth="1"/>
    <col min="15115" max="15115" width="6.125" style="14" customWidth="1"/>
    <col min="15116" max="15116" width="5.625" style="14" customWidth="1"/>
    <col min="15117" max="15117" width="9.125" style="14" customWidth="1"/>
    <col min="15118" max="15118" width="9" style="14" customWidth="1"/>
    <col min="15119" max="15119" width="8.875" style="14" customWidth="1"/>
    <col min="15120" max="15120" width="19.375" style="14" customWidth="1"/>
    <col min="15121" max="15121" width="21.5" style="14" bestFit="1" customWidth="1"/>
    <col min="15122" max="15123" width="0" style="14" hidden="1" customWidth="1"/>
    <col min="15124" max="15124" width="6" style="14" customWidth="1"/>
    <col min="15125" max="15359" width="9.125" style="14"/>
    <col min="15360" max="15360" width="0" style="14" hidden="1" customWidth="1"/>
    <col min="15361" max="15361" width="17.375" style="14" customWidth="1"/>
    <col min="15362" max="15362" width="15.375" style="14" customWidth="1"/>
    <col min="15363" max="15363" width="18" style="14" customWidth="1"/>
    <col min="15364" max="15365" width="5.5" style="14" customWidth="1"/>
    <col min="15366" max="15366" width="9.125" style="14" bestFit="1" customWidth="1"/>
    <col min="15367" max="15367" width="5.125" style="14" customWidth="1"/>
    <col min="15368" max="15368" width="13.5" style="14" customWidth="1"/>
    <col min="15369" max="15369" width="7.875" style="14" customWidth="1"/>
    <col min="15370" max="15370" width="6.875" style="14" customWidth="1"/>
    <col min="15371" max="15371" width="6.125" style="14" customWidth="1"/>
    <col min="15372" max="15372" width="5.625" style="14" customWidth="1"/>
    <col min="15373" max="15373" width="9.125" style="14" customWidth="1"/>
    <col min="15374" max="15374" width="9" style="14" customWidth="1"/>
    <col min="15375" max="15375" width="8.875" style="14" customWidth="1"/>
    <col min="15376" max="15376" width="19.375" style="14" customWidth="1"/>
    <col min="15377" max="15377" width="21.5" style="14" bestFit="1" customWidth="1"/>
    <col min="15378" max="15379" width="0" style="14" hidden="1" customWidth="1"/>
    <col min="15380" max="15380" width="6" style="14" customWidth="1"/>
    <col min="15381" max="15615" width="9.125" style="14"/>
    <col min="15616" max="15616" width="0" style="14" hidden="1" customWidth="1"/>
    <col min="15617" max="15617" width="17.375" style="14" customWidth="1"/>
    <col min="15618" max="15618" width="15.375" style="14" customWidth="1"/>
    <col min="15619" max="15619" width="18" style="14" customWidth="1"/>
    <col min="15620" max="15621" width="5.5" style="14" customWidth="1"/>
    <col min="15622" max="15622" width="9.125" style="14" bestFit="1" customWidth="1"/>
    <col min="15623" max="15623" width="5.125" style="14" customWidth="1"/>
    <col min="15624" max="15624" width="13.5" style="14" customWidth="1"/>
    <col min="15625" max="15625" width="7.875" style="14" customWidth="1"/>
    <col min="15626" max="15626" width="6.875" style="14" customWidth="1"/>
    <col min="15627" max="15627" width="6.125" style="14" customWidth="1"/>
    <col min="15628" max="15628" width="5.625" style="14" customWidth="1"/>
    <col min="15629" max="15629" width="9.125" style="14" customWidth="1"/>
    <col min="15630" max="15630" width="9" style="14" customWidth="1"/>
    <col min="15631" max="15631" width="8.875" style="14" customWidth="1"/>
    <col min="15632" max="15632" width="19.375" style="14" customWidth="1"/>
    <col min="15633" max="15633" width="21.5" style="14" bestFit="1" customWidth="1"/>
    <col min="15634" max="15635" width="0" style="14" hidden="1" customWidth="1"/>
    <col min="15636" max="15636" width="6" style="14" customWidth="1"/>
    <col min="15637" max="15871" width="9.125" style="14"/>
    <col min="15872" max="15872" width="0" style="14" hidden="1" customWidth="1"/>
    <col min="15873" max="15873" width="17.375" style="14" customWidth="1"/>
    <col min="15874" max="15874" width="15.375" style="14" customWidth="1"/>
    <col min="15875" max="15875" width="18" style="14" customWidth="1"/>
    <col min="15876" max="15877" width="5.5" style="14" customWidth="1"/>
    <col min="15878" max="15878" width="9.125" style="14" bestFit="1" customWidth="1"/>
    <col min="15879" max="15879" width="5.125" style="14" customWidth="1"/>
    <col min="15880" max="15880" width="13.5" style="14" customWidth="1"/>
    <col min="15881" max="15881" width="7.875" style="14" customWidth="1"/>
    <col min="15882" max="15882" width="6.875" style="14" customWidth="1"/>
    <col min="15883" max="15883" width="6.125" style="14" customWidth="1"/>
    <col min="15884" max="15884" width="5.625" style="14" customWidth="1"/>
    <col min="15885" max="15885" width="9.125" style="14" customWidth="1"/>
    <col min="15886" max="15886" width="9" style="14" customWidth="1"/>
    <col min="15887" max="15887" width="8.875" style="14" customWidth="1"/>
    <col min="15888" max="15888" width="19.375" style="14" customWidth="1"/>
    <col min="15889" max="15889" width="21.5" style="14" bestFit="1" customWidth="1"/>
    <col min="15890" max="15891" width="0" style="14" hidden="1" customWidth="1"/>
    <col min="15892" max="15892" width="6" style="14" customWidth="1"/>
    <col min="15893" max="16127" width="9.125" style="14"/>
    <col min="16128" max="16128" width="0" style="14" hidden="1" customWidth="1"/>
    <col min="16129" max="16129" width="17.375" style="14" customWidth="1"/>
    <col min="16130" max="16130" width="15.375" style="14" customWidth="1"/>
    <col min="16131" max="16131" width="18" style="14" customWidth="1"/>
    <col min="16132" max="16133" width="5.5" style="14" customWidth="1"/>
    <col min="16134" max="16134" width="9.125" style="14" bestFit="1" customWidth="1"/>
    <col min="16135" max="16135" width="5.125" style="14" customWidth="1"/>
    <col min="16136" max="16136" width="13.5" style="14" customWidth="1"/>
    <col min="16137" max="16137" width="7.875" style="14" customWidth="1"/>
    <col min="16138" max="16138" width="6.875" style="14" customWidth="1"/>
    <col min="16139" max="16139" width="6.125" style="14" customWidth="1"/>
    <col min="16140" max="16140" width="5.625" style="14" customWidth="1"/>
    <col min="16141" max="16141" width="9.125" style="14" customWidth="1"/>
    <col min="16142" max="16142" width="9" style="14" customWidth="1"/>
    <col min="16143" max="16143" width="8.875" style="14" customWidth="1"/>
    <col min="16144" max="16144" width="19.375" style="14" customWidth="1"/>
    <col min="16145" max="16145" width="21.5" style="14" bestFit="1" customWidth="1"/>
    <col min="16146" max="16147" width="0" style="14" hidden="1" customWidth="1"/>
    <col min="16148" max="16148" width="6" style="14" customWidth="1"/>
    <col min="16149" max="16384" width="9.125" style="14"/>
  </cols>
  <sheetData>
    <row r="1" spans="1:81" ht="36" customHeight="1">
      <c r="A1" s="58" t="s">
        <v>2662</v>
      </c>
      <c r="B1" s="58"/>
      <c r="C1" s="58"/>
      <c r="D1" s="58"/>
      <c r="E1" s="58"/>
      <c r="F1" s="59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60"/>
    </row>
    <row r="2" spans="1:81" ht="24" customHeight="1">
      <c r="A2" s="61" t="s">
        <v>0</v>
      </c>
      <c r="B2" s="61" t="s">
        <v>1</v>
      </c>
      <c r="C2" s="62" t="s">
        <v>2</v>
      </c>
      <c r="D2" s="61" t="s">
        <v>3</v>
      </c>
      <c r="E2" s="63" t="s">
        <v>4</v>
      </c>
      <c r="F2" s="63" t="s">
        <v>5</v>
      </c>
      <c r="G2" s="62" t="s">
        <v>6</v>
      </c>
      <c r="H2" s="62" t="s">
        <v>7</v>
      </c>
      <c r="I2" s="57" t="s">
        <v>8</v>
      </c>
      <c r="J2" s="57"/>
      <c r="K2" s="57"/>
      <c r="L2" s="57"/>
      <c r="M2" s="57"/>
      <c r="N2" s="67" t="s">
        <v>9</v>
      </c>
      <c r="O2" s="67" t="s">
        <v>10</v>
      </c>
      <c r="P2" s="61" t="s">
        <v>11</v>
      </c>
      <c r="Q2" s="61" t="s">
        <v>12</v>
      </c>
      <c r="R2" s="65" t="s">
        <v>13</v>
      </c>
      <c r="S2" s="66"/>
      <c r="T2" s="64" t="s">
        <v>2319</v>
      </c>
    </row>
    <row r="3" spans="1:81" ht="33.6" customHeight="1">
      <c r="A3" s="62"/>
      <c r="B3" s="62"/>
      <c r="C3" s="62"/>
      <c r="D3" s="62"/>
      <c r="E3" s="63"/>
      <c r="F3" s="63"/>
      <c r="G3" s="62"/>
      <c r="H3" s="62"/>
      <c r="I3" s="33" t="s">
        <v>14</v>
      </c>
      <c r="J3" s="33" t="s">
        <v>15</v>
      </c>
      <c r="K3" s="33" t="s">
        <v>16</v>
      </c>
      <c r="L3" s="33" t="s">
        <v>17</v>
      </c>
      <c r="M3" s="33" t="s">
        <v>18</v>
      </c>
      <c r="N3" s="67"/>
      <c r="O3" s="67"/>
      <c r="P3" s="62"/>
      <c r="Q3" s="62"/>
      <c r="R3" s="1" t="s">
        <v>19</v>
      </c>
      <c r="S3" s="1" t="s">
        <v>20</v>
      </c>
      <c r="T3" s="64"/>
    </row>
    <row r="4" spans="1:81" s="35" customFormat="1" ht="24" customHeight="1">
      <c r="A4" s="41" t="s">
        <v>21</v>
      </c>
      <c r="B4" s="41" t="s">
        <v>22</v>
      </c>
      <c r="C4" s="41" t="s">
        <v>23</v>
      </c>
      <c r="D4" s="54">
        <v>2</v>
      </c>
      <c r="E4" s="27">
        <f>RANK(O4,$O$4:$O$5)</f>
        <v>1</v>
      </c>
      <c r="F4" s="31" t="s">
        <v>24</v>
      </c>
      <c r="G4" s="27" t="s">
        <v>25</v>
      </c>
      <c r="H4" s="28" t="s">
        <v>26</v>
      </c>
      <c r="I4" s="27">
        <v>66.400000000000006</v>
      </c>
      <c r="J4" s="27">
        <v>84</v>
      </c>
      <c r="K4" s="27">
        <v>0</v>
      </c>
      <c r="L4" s="27"/>
      <c r="M4" s="27">
        <v>37.159999999999997</v>
      </c>
      <c r="N4" s="27">
        <v>81.599999999999994</v>
      </c>
      <c r="O4" s="27">
        <f t="shared" ref="O4:O35" si="0">M4+N4*0.5</f>
        <v>77.959999999999994</v>
      </c>
      <c r="P4" s="28" t="s">
        <v>27</v>
      </c>
      <c r="Q4" s="28" t="s">
        <v>28</v>
      </c>
      <c r="R4" s="2"/>
      <c r="S4" s="2"/>
      <c r="T4" s="2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</row>
    <row r="5" spans="1:81" s="35" customFormat="1" ht="24" customHeight="1">
      <c r="A5" s="41"/>
      <c r="B5" s="41"/>
      <c r="C5" s="41"/>
      <c r="D5" s="54"/>
      <c r="E5" s="27">
        <f>RANK(O5,$O$4:$O$5)</f>
        <v>2</v>
      </c>
      <c r="F5" s="31" t="s">
        <v>29</v>
      </c>
      <c r="G5" s="27" t="s">
        <v>30</v>
      </c>
      <c r="H5" s="28" t="s">
        <v>31</v>
      </c>
      <c r="I5" s="27">
        <v>67.2</v>
      </c>
      <c r="J5" s="27">
        <v>79</v>
      </c>
      <c r="K5" s="27">
        <v>0</v>
      </c>
      <c r="L5" s="27"/>
      <c r="M5" s="27">
        <v>36.255000000000003</v>
      </c>
      <c r="N5" s="27">
        <v>80.599999999999994</v>
      </c>
      <c r="O5" s="27">
        <f t="shared" si="0"/>
        <v>76.555000000000007</v>
      </c>
      <c r="P5" s="28" t="s">
        <v>32</v>
      </c>
      <c r="Q5" s="28" t="s">
        <v>33</v>
      </c>
      <c r="R5" s="28"/>
      <c r="S5" s="28"/>
      <c r="T5" s="28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</row>
    <row r="6" spans="1:81" s="35" customFormat="1" ht="24" customHeight="1">
      <c r="A6" s="26" t="s">
        <v>34</v>
      </c>
      <c r="B6" s="26" t="s">
        <v>35</v>
      </c>
      <c r="C6" s="26" t="s">
        <v>36</v>
      </c>
      <c r="D6" s="30">
        <v>1</v>
      </c>
      <c r="E6" s="27">
        <f>RANK(O6,$O$6:$O$6)</f>
        <v>1</v>
      </c>
      <c r="F6" s="31" t="s">
        <v>37</v>
      </c>
      <c r="G6" s="27" t="s">
        <v>30</v>
      </c>
      <c r="H6" s="28" t="s">
        <v>38</v>
      </c>
      <c r="I6" s="27">
        <v>71.2</v>
      </c>
      <c r="J6" s="27">
        <v>72</v>
      </c>
      <c r="K6" s="27">
        <v>0</v>
      </c>
      <c r="L6" s="27"/>
      <c r="M6" s="27">
        <v>35.78</v>
      </c>
      <c r="N6" s="27">
        <v>82.2</v>
      </c>
      <c r="O6" s="27">
        <f t="shared" si="0"/>
        <v>76.88</v>
      </c>
      <c r="P6" s="28" t="s">
        <v>39</v>
      </c>
      <c r="Q6" s="28" t="s">
        <v>40</v>
      </c>
      <c r="R6" s="28"/>
      <c r="S6" s="28"/>
      <c r="T6" s="28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</row>
    <row r="7" spans="1:81" s="35" customFormat="1" ht="24" customHeight="1">
      <c r="A7" s="26" t="s">
        <v>34</v>
      </c>
      <c r="B7" s="26" t="s">
        <v>41</v>
      </c>
      <c r="C7" s="26" t="s">
        <v>42</v>
      </c>
      <c r="D7" s="30">
        <v>1</v>
      </c>
      <c r="E7" s="27">
        <f>RANK(O7,$O$7:$O$7)</f>
        <v>1</v>
      </c>
      <c r="F7" s="31" t="s">
        <v>43</v>
      </c>
      <c r="G7" s="27" t="s">
        <v>30</v>
      </c>
      <c r="H7" s="28" t="s">
        <v>44</v>
      </c>
      <c r="I7" s="27">
        <v>62.4</v>
      </c>
      <c r="J7" s="27">
        <v>69.5</v>
      </c>
      <c r="K7" s="27">
        <v>0</v>
      </c>
      <c r="L7" s="27"/>
      <c r="M7" s="27">
        <v>32.797499999999999</v>
      </c>
      <c r="N7" s="27">
        <v>83.6</v>
      </c>
      <c r="O7" s="27">
        <f t="shared" si="0"/>
        <v>74.597499999999997</v>
      </c>
      <c r="P7" s="28" t="s">
        <v>45</v>
      </c>
      <c r="Q7" s="28" t="s">
        <v>46</v>
      </c>
      <c r="R7" s="28"/>
      <c r="S7" s="28"/>
      <c r="T7" s="28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</row>
    <row r="8" spans="1:81" s="35" customFormat="1" ht="24" customHeight="1">
      <c r="A8" s="26" t="s">
        <v>47</v>
      </c>
      <c r="B8" s="26" t="s">
        <v>48</v>
      </c>
      <c r="C8" s="26" t="s">
        <v>49</v>
      </c>
      <c r="D8" s="30">
        <v>1</v>
      </c>
      <c r="E8" s="27">
        <f>RANK(O8,$O$8:$O$8)</f>
        <v>1</v>
      </c>
      <c r="F8" s="31" t="s">
        <v>50</v>
      </c>
      <c r="G8" s="27" t="s">
        <v>25</v>
      </c>
      <c r="H8" s="28" t="s">
        <v>51</v>
      </c>
      <c r="I8" s="27">
        <v>56</v>
      </c>
      <c r="J8" s="27">
        <v>80.5</v>
      </c>
      <c r="K8" s="27">
        <v>0</v>
      </c>
      <c r="L8" s="27"/>
      <c r="M8" s="27">
        <v>33.512500000000003</v>
      </c>
      <c r="N8" s="27">
        <v>83</v>
      </c>
      <c r="O8" s="27">
        <f t="shared" si="0"/>
        <v>75.012500000000003</v>
      </c>
      <c r="P8" s="28" t="s">
        <v>52</v>
      </c>
      <c r="Q8" s="28" t="s">
        <v>53</v>
      </c>
      <c r="R8" s="28"/>
      <c r="S8" s="28"/>
      <c r="T8" s="28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</row>
    <row r="9" spans="1:81" s="35" customFormat="1" ht="24" customHeight="1">
      <c r="A9" s="41" t="s">
        <v>2306</v>
      </c>
      <c r="B9" s="41" t="s">
        <v>2068</v>
      </c>
      <c r="C9" s="41" t="s">
        <v>2307</v>
      </c>
      <c r="D9" s="42">
        <v>2</v>
      </c>
      <c r="E9" s="27">
        <v>1</v>
      </c>
      <c r="F9" s="31" t="s">
        <v>2308</v>
      </c>
      <c r="G9" s="27" t="s">
        <v>30</v>
      </c>
      <c r="H9" s="28" t="s">
        <v>2309</v>
      </c>
      <c r="I9" s="27">
        <v>53.6</v>
      </c>
      <c r="J9" s="27">
        <v>75</v>
      </c>
      <c r="K9" s="27">
        <v>0</v>
      </c>
      <c r="L9" s="27"/>
      <c r="M9" s="27">
        <v>31.614999999999998</v>
      </c>
      <c r="N9" s="27">
        <v>83.4</v>
      </c>
      <c r="O9" s="27">
        <f t="shared" si="0"/>
        <v>73.314999999999998</v>
      </c>
      <c r="P9" s="28" t="s">
        <v>693</v>
      </c>
      <c r="Q9" s="28" t="s">
        <v>2381</v>
      </c>
      <c r="R9" s="28"/>
      <c r="S9" s="28"/>
      <c r="T9" s="28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</row>
    <row r="10" spans="1:81" s="35" customFormat="1" ht="24" customHeight="1">
      <c r="A10" s="41"/>
      <c r="B10" s="41"/>
      <c r="C10" s="41"/>
      <c r="D10" s="43"/>
      <c r="E10" s="27">
        <v>2</v>
      </c>
      <c r="F10" s="31" t="s">
        <v>2310</v>
      </c>
      <c r="G10" s="27" t="s">
        <v>30</v>
      </c>
      <c r="H10" s="28" t="s">
        <v>2311</v>
      </c>
      <c r="I10" s="27">
        <v>56.8</v>
      </c>
      <c r="J10" s="27">
        <v>71</v>
      </c>
      <c r="K10" s="27">
        <v>0</v>
      </c>
      <c r="L10" s="27"/>
      <c r="M10" s="27">
        <v>31.594999999999999</v>
      </c>
      <c r="N10" s="27">
        <v>83.4</v>
      </c>
      <c r="O10" s="27">
        <f t="shared" si="0"/>
        <v>73.295000000000002</v>
      </c>
      <c r="P10" s="28" t="s">
        <v>2312</v>
      </c>
      <c r="Q10" s="28" t="s">
        <v>2382</v>
      </c>
      <c r="R10" s="28"/>
      <c r="S10" s="28"/>
      <c r="T10" s="28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</row>
    <row r="11" spans="1:81" s="35" customFormat="1" ht="24" customHeight="1">
      <c r="A11" s="26" t="s">
        <v>54</v>
      </c>
      <c r="B11" s="26" t="s">
        <v>48</v>
      </c>
      <c r="C11" s="26" t="s">
        <v>55</v>
      </c>
      <c r="D11" s="30">
        <v>1</v>
      </c>
      <c r="E11" s="27">
        <f>RANK(O11,$O$11:$O$11)</f>
        <v>1</v>
      </c>
      <c r="F11" s="31" t="s">
        <v>56</v>
      </c>
      <c r="G11" s="27" t="s">
        <v>30</v>
      </c>
      <c r="H11" s="28" t="s">
        <v>57</v>
      </c>
      <c r="I11" s="27">
        <v>68.8</v>
      </c>
      <c r="J11" s="27">
        <v>80</v>
      </c>
      <c r="K11" s="27">
        <v>0</v>
      </c>
      <c r="L11" s="27"/>
      <c r="M11" s="27">
        <v>36.92</v>
      </c>
      <c r="N11" s="27">
        <v>83.2</v>
      </c>
      <c r="O11" s="27">
        <f t="shared" si="0"/>
        <v>78.52000000000001</v>
      </c>
      <c r="P11" s="28" t="s">
        <v>58</v>
      </c>
      <c r="Q11" s="28" t="s">
        <v>59</v>
      </c>
      <c r="R11" s="28"/>
      <c r="S11" s="28"/>
      <c r="T11" s="28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</row>
    <row r="12" spans="1:81" s="35" customFormat="1" ht="24" customHeight="1">
      <c r="A12" s="26" t="s">
        <v>60</v>
      </c>
      <c r="B12" s="26" t="s">
        <v>61</v>
      </c>
      <c r="C12" s="26" t="s">
        <v>62</v>
      </c>
      <c r="D12" s="30">
        <v>1</v>
      </c>
      <c r="E12" s="27">
        <f>RANK(O12,$O$12:$O$12)</f>
        <v>1</v>
      </c>
      <c r="F12" s="31" t="s">
        <v>63</v>
      </c>
      <c r="G12" s="27" t="s">
        <v>2383</v>
      </c>
      <c r="H12" s="28" t="s">
        <v>64</v>
      </c>
      <c r="I12" s="27">
        <v>68</v>
      </c>
      <c r="J12" s="27">
        <v>74.5</v>
      </c>
      <c r="K12" s="27">
        <v>0</v>
      </c>
      <c r="L12" s="27"/>
      <c r="M12" s="27">
        <v>35.462499999999999</v>
      </c>
      <c r="N12" s="27">
        <v>80.2</v>
      </c>
      <c r="O12" s="27">
        <f t="shared" si="0"/>
        <v>75.5625</v>
      </c>
      <c r="P12" s="28" t="s">
        <v>65</v>
      </c>
      <c r="Q12" s="28" t="s">
        <v>66</v>
      </c>
      <c r="R12" s="28"/>
      <c r="S12" s="28"/>
      <c r="T12" s="28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</row>
    <row r="13" spans="1:81" s="35" customFormat="1" ht="24" customHeight="1">
      <c r="A13" s="41" t="s">
        <v>60</v>
      </c>
      <c r="B13" s="41" t="s">
        <v>67</v>
      </c>
      <c r="C13" s="41" t="s">
        <v>68</v>
      </c>
      <c r="D13" s="54">
        <v>2</v>
      </c>
      <c r="E13" s="27">
        <v>1</v>
      </c>
      <c r="F13" s="31" t="s">
        <v>69</v>
      </c>
      <c r="G13" s="27" t="s">
        <v>30</v>
      </c>
      <c r="H13" s="28" t="s">
        <v>70</v>
      </c>
      <c r="I13" s="27">
        <v>63.2</v>
      </c>
      <c r="J13" s="27">
        <v>80.5</v>
      </c>
      <c r="K13" s="27">
        <v>0</v>
      </c>
      <c r="L13" s="27"/>
      <c r="M13" s="27">
        <v>35.4925</v>
      </c>
      <c r="N13" s="27">
        <v>82</v>
      </c>
      <c r="O13" s="27">
        <f t="shared" si="0"/>
        <v>76.492500000000007</v>
      </c>
      <c r="P13" s="28" t="s">
        <v>71</v>
      </c>
      <c r="Q13" s="28" t="s">
        <v>72</v>
      </c>
      <c r="R13" s="28"/>
      <c r="S13" s="28"/>
      <c r="T13" s="28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</row>
    <row r="14" spans="1:81" s="35" customFormat="1" ht="24" customHeight="1">
      <c r="A14" s="41"/>
      <c r="B14" s="41"/>
      <c r="C14" s="41"/>
      <c r="D14" s="54"/>
      <c r="E14" s="27">
        <v>2</v>
      </c>
      <c r="F14" s="31" t="s">
        <v>73</v>
      </c>
      <c r="G14" s="27" t="s">
        <v>30</v>
      </c>
      <c r="H14" s="28" t="s">
        <v>74</v>
      </c>
      <c r="I14" s="27">
        <v>69.599999999999994</v>
      </c>
      <c r="J14" s="27">
        <v>73.5</v>
      </c>
      <c r="K14" s="27">
        <v>0</v>
      </c>
      <c r="L14" s="27"/>
      <c r="M14" s="27">
        <v>35.677500000000002</v>
      </c>
      <c r="N14" s="27">
        <v>79.400000000000006</v>
      </c>
      <c r="O14" s="27">
        <f t="shared" si="0"/>
        <v>75.377499999999998</v>
      </c>
      <c r="P14" s="28" t="s">
        <v>75</v>
      </c>
      <c r="Q14" s="28" t="s">
        <v>76</v>
      </c>
      <c r="R14" s="28"/>
      <c r="S14" s="28"/>
      <c r="T14" s="28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</row>
    <row r="15" spans="1:81" s="35" customFormat="1" ht="24" customHeight="1">
      <c r="A15" s="26" t="s">
        <v>77</v>
      </c>
      <c r="B15" s="26" t="s">
        <v>78</v>
      </c>
      <c r="C15" s="26" t="s">
        <v>79</v>
      </c>
      <c r="D15" s="30">
        <v>1</v>
      </c>
      <c r="E15" s="27">
        <f>RANK(O15,$O$15:$O$15)</f>
        <v>1</v>
      </c>
      <c r="F15" s="31" t="s">
        <v>80</v>
      </c>
      <c r="G15" s="27" t="s">
        <v>25</v>
      </c>
      <c r="H15" s="28" t="s">
        <v>81</v>
      </c>
      <c r="I15" s="27">
        <v>64.8</v>
      </c>
      <c r="J15" s="27">
        <v>80</v>
      </c>
      <c r="K15" s="27">
        <v>0</v>
      </c>
      <c r="L15" s="27"/>
      <c r="M15" s="27">
        <v>35.82</v>
      </c>
      <c r="N15" s="27">
        <v>82.2</v>
      </c>
      <c r="O15" s="27">
        <f t="shared" si="0"/>
        <v>76.92</v>
      </c>
      <c r="P15" s="28" t="s">
        <v>82</v>
      </c>
      <c r="Q15" s="28" t="s">
        <v>83</v>
      </c>
      <c r="R15" s="28"/>
      <c r="S15" s="28"/>
      <c r="T15" s="28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</row>
    <row r="16" spans="1:81" s="35" customFormat="1" ht="24" customHeight="1">
      <c r="A16" s="26" t="s">
        <v>84</v>
      </c>
      <c r="B16" s="26" t="s">
        <v>85</v>
      </c>
      <c r="C16" s="26" t="s">
        <v>86</v>
      </c>
      <c r="D16" s="30">
        <v>1</v>
      </c>
      <c r="E16" s="27">
        <f>RANK(O16,$O$16:$O$16)</f>
        <v>1</v>
      </c>
      <c r="F16" s="21" t="s">
        <v>2384</v>
      </c>
      <c r="G16" s="27" t="s">
        <v>2383</v>
      </c>
      <c r="H16" s="3" t="s">
        <v>2385</v>
      </c>
      <c r="I16" s="3" t="s">
        <v>2386</v>
      </c>
      <c r="J16" s="3" t="s">
        <v>2387</v>
      </c>
      <c r="K16" s="3" t="s">
        <v>2388</v>
      </c>
      <c r="L16" s="3"/>
      <c r="M16" s="3" t="s">
        <v>2389</v>
      </c>
      <c r="N16" s="27">
        <v>86.4</v>
      </c>
      <c r="O16" s="27">
        <f t="shared" si="0"/>
        <v>76.525000000000006</v>
      </c>
      <c r="P16" s="3" t="s">
        <v>2390</v>
      </c>
      <c r="Q16" s="3" t="s">
        <v>2391</v>
      </c>
      <c r="R16" s="28"/>
      <c r="S16" s="28"/>
      <c r="T16" s="27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</row>
    <row r="17" spans="1:81" s="35" customFormat="1" ht="24" customHeight="1">
      <c r="A17" s="15" t="s">
        <v>84</v>
      </c>
      <c r="B17" s="15" t="s">
        <v>2331</v>
      </c>
      <c r="C17" s="15" t="s">
        <v>2332</v>
      </c>
      <c r="D17" s="16">
        <v>1</v>
      </c>
      <c r="E17" s="32">
        <v>1</v>
      </c>
      <c r="F17" s="31" t="s">
        <v>2333</v>
      </c>
      <c r="G17" s="32" t="s">
        <v>25</v>
      </c>
      <c r="H17" s="31" t="s">
        <v>2334</v>
      </c>
      <c r="I17" s="32">
        <v>55.2</v>
      </c>
      <c r="J17" s="32">
        <v>79</v>
      </c>
      <c r="K17" s="32">
        <v>0</v>
      </c>
      <c r="L17" s="32"/>
      <c r="M17" s="32">
        <v>32.954999999999998</v>
      </c>
      <c r="N17" s="32">
        <v>84</v>
      </c>
      <c r="O17" s="32">
        <f t="shared" si="0"/>
        <v>74.954999999999998</v>
      </c>
      <c r="P17" s="31" t="s">
        <v>1147</v>
      </c>
      <c r="Q17" s="31" t="s">
        <v>2335</v>
      </c>
      <c r="R17" s="36" t="s">
        <v>2392</v>
      </c>
      <c r="S17" s="28"/>
      <c r="T17" s="27" t="s">
        <v>2393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</row>
    <row r="18" spans="1:81" s="35" customFormat="1" ht="24" customHeight="1">
      <c r="A18" s="26" t="s">
        <v>88</v>
      </c>
      <c r="B18" s="26" t="s">
        <v>48</v>
      </c>
      <c r="C18" s="26" t="s">
        <v>89</v>
      </c>
      <c r="D18" s="30">
        <v>1</v>
      </c>
      <c r="E18" s="27">
        <f>RANK(O18,$O$18:$O$18)</f>
        <v>1</v>
      </c>
      <c r="F18" s="31" t="s">
        <v>90</v>
      </c>
      <c r="G18" s="27" t="s">
        <v>25</v>
      </c>
      <c r="H18" s="28" t="s">
        <v>91</v>
      </c>
      <c r="I18" s="27">
        <v>69.599999999999994</v>
      </c>
      <c r="J18" s="27">
        <v>71</v>
      </c>
      <c r="K18" s="27">
        <v>0</v>
      </c>
      <c r="L18" s="27"/>
      <c r="M18" s="27">
        <v>35.115000000000002</v>
      </c>
      <c r="N18" s="27">
        <v>84.8</v>
      </c>
      <c r="O18" s="27">
        <f t="shared" si="0"/>
        <v>77.515000000000001</v>
      </c>
      <c r="P18" s="28" t="s">
        <v>92</v>
      </c>
      <c r="Q18" s="28" t="s">
        <v>93</v>
      </c>
      <c r="R18" s="28"/>
      <c r="S18" s="28"/>
      <c r="T18" s="28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</row>
    <row r="19" spans="1:81" s="35" customFormat="1" ht="24" customHeight="1">
      <c r="A19" s="26" t="s">
        <v>88</v>
      </c>
      <c r="B19" s="26" t="s">
        <v>94</v>
      </c>
      <c r="C19" s="26" t="s">
        <v>95</v>
      </c>
      <c r="D19" s="30">
        <v>1</v>
      </c>
      <c r="E19" s="27">
        <f>RANK(O19,$O$19:$O$19)</f>
        <v>1</v>
      </c>
      <c r="F19" s="21" t="s">
        <v>2394</v>
      </c>
      <c r="G19" s="27" t="s">
        <v>2383</v>
      </c>
      <c r="H19" s="3" t="s">
        <v>2395</v>
      </c>
      <c r="I19" s="3" t="s">
        <v>2396</v>
      </c>
      <c r="J19" s="3" t="s">
        <v>2397</v>
      </c>
      <c r="K19" s="3" t="s">
        <v>2388</v>
      </c>
      <c r="L19" s="3"/>
      <c r="M19" s="3" t="s">
        <v>2398</v>
      </c>
      <c r="N19" s="27">
        <v>85.4</v>
      </c>
      <c r="O19" s="27">
        <f t="shared" si="0"/>
        <v>77.952500000000001</v>
      </c>
      <c r="P19" s="27" t="s">
        <v>2399</v>
      </c>
      <c r="Q19" s="27" t="s">
        <v>2400</v>
      </c>
      <c r="R19" s="28"/>
      <c r="S19" s="28"/>
      <c r="T19" s="27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</row>
    <row r="20" spans="1:81" s="35" customFormat="1" ht="24" customHeight="1">
      <c r="A20" s="26" t="s">
        <v>96</v>
      </c>
      <c r="B20" s="26" t="s">
        <v>97</v>
      </c>
      <c r="C20" s="26" t="s">
        <v>98</v>
      </c>
      <c r="D20" s="30">
        <v>1</v>
      </c>
      <c r="E20" s="27">
        <f>RANK(O20,$O$20:$O$20)</f>
        <v>1</v>
      </c>
      <c r="F20" s="31" t="s">
        <v>99</v>
      </c>
      <c r="G20" s="27" t="s">
        <v>25</v>
      </c>
      <c r="H20" s="28" t="s">
        <v>100</v>
      </c>
      <c r="I20" s="27">
        <v>54.4</v>
      </c>
      <c r="J20" s="27">
        <v>75</v>
      </c>
      <c r="K20" s="27">
        <v>0</v>
      </c>
      <c r="L20" s="27"/>
      <c r="M20" s="27">
        <v>31.835000000000001</v>
      </c>
      <c r="N20" s="27">
        <v>82.6</v>
      </c>
      <c r="O20" s="27">
        <f t="shared" si="0"/>
        <v>73.134999999999991</v>
      </c>
      <c r="P20" s="28" t="s">
        <v>101</v>
      </c>
      <c r="Q20" s="28" t="s">
        <v>102</v>
      </c>
      <c r="R20" s="28"/>
      <c r="S20" s="28"/>
      <c r="T20" s="28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</row>
    <row r="21" spans="1:81" s="35" customFormat="1" ht="24" customHeight="1">
      <c r="A21" s="26" t="s">
        <v>96</v>
      </c>
      <c r="B21" s="26" t="s">
        <v>103</v>
      </c>
      <c r="C21" s="26" t="s">
        <v>104</v>
      </c>
      <c r="D21" s="30">
        <v>1</v>
      </c>
      <c r="E21" s="27">
        <f>RANK(O21,$O$21:$O$21)</f>
        <v>1</v>
      </c>
      <c r="F21" s="31" t="s">
        <v>105</v>
      </c>
      <c r="G21" s="27" t="s">
        <v>30</v>
      </c>
      <c r="H21" s="28" t="s">
        <v>106</v>
      </c>
      <c r="I21" s="27">
        <v>66.400000000000006</v>
      </c>
      <c r="J21" s="27">
        <v>61.5</v>
      </c>
      <c r="K21" s="27">
        <v>0</v>
      </c>
      <c r="L21" s="27"/>
      <c r="M21" s="27">
        <v>32.097499999999997</v>
      </c>
      <c r="N21" s="27">
        <v>81.2</v>
      </c>
      <c r="O21" s="27">
        <f t="shared" si="0"/>
        <v>72.697499999999991</v>
      </c>
      <c r="P21" s="28" t="s">
        <v>107</v>
      </c>
      <c r="Q21" s="28" t="s">
        <v>108</v>
      </c>
      <c r="R21" s="28"/>
      <c r="S21" s="28"/>
      <c r="T21" s="28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</row>
    <row r="22" spans="1:81" s="35" customFormat="1" ht="24" customHeight="1">
      <c r="A22" s="26" t="s">
        <v>109</v>
      </c>
      <c r="B22" s="26" t="s">
        <v>110</v>
      </c>
      <c r="C22" s="26" t="s">
        <v>111</v>
      </c>
      <c r="D22" s="30">
        <v>1</v>
      </c>
      <c r="E22" s="27">
        <f>RANK(O22,$O$22:$O$22)</f>
        <v>1</v>
      </c>
      <c r="F22" s="31" t="s">
        <v>112</v>
      </c>
      <c r="G22" s="27" t="s">
        <v>30</v>
      </c>
      <c r="H22" s="28" t="s">
        <v>113</v>
      </c>
      <c r="I22" s="27">
        <v>67.2</v>
      </c>
      <c r="J22" s="27">
        <v>69.5</v>
      </c>
      <c r="K22" s="27">
        <v>0</v>
      </c>
      <c r="L22" s="27"/>
      <c r="M22" s="27">
        <v>34.1175</v>
      </c>
      <c r="N22" s="27">
        <v>84.8</v>
      </c>
      <c r="O22" s="27">
        <f t="shared" si="0"/>
        <v>76.517499999999998</v>
      </c>
      <c r="P22" s="28" t="s">
        <v>114</v>
      </c>
      <c r="Q22" s="28" t="s">
        <v>115</v>
      </c>
      <c r="R22" s="28"/>
      <c r="S22" s="28"/>
      <c r="T22" s="28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</row>
    <row r="23" spans="1:81" s="35" customFormat="1" ht="24" customHeight="1">
      <c r="A23" s="26" t="s">
        <v>116</v>
      </c>
      <c r="B23" s="26" t="s">
        <v>67</v>
      </c>
      <c r="C23" s="26" t="s">
        <v>117</v>
      </c>
      <c r="D23" s="30">
        <v>1</v>
      </c>
      <c r="E23" s="27">
        <f>RANK(O23,$O$23:$O$23)</f>
        <v>1</v>
      </c>
      <c r="F23" s="31" t="s">
        <v>118</v>
      </c>
      <c r="G23" s="27" t="s">
        <v>30</v>
      </c>
      <c r="H23" s="28" t="s">
        <v>119</v>
      </c>
      <c r="I23" s="27">
        <v>63.2</v>
      </c>
      <c r="J23" s="27">
        <v>77</v>
      </c>
      <c r="K23" s="27">
        <v>0</v>
      </c>
      <c r="L23" s="27"/>
      <c r="M23" s="27">
        <v>34.704999999999998</v>
      </c>
      <c r="N23" s="27">
        <v>84.4</v>
      </c>
      <c r="O23" s="27">
        <f t="shared" si="0"/>
        <v>76.905000000000001</v>
      </c>
      <c r="P23" s="28" t="s">
        <v>120</v>
      </c>
      <c r="Q23" s="28" t="s">
        <v>121</v>
      </c>
      <c r="R23" s="28"/>
      <c r="S23" s="28"/>
      <c r="T23" s="28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</row>
    <row r="24" spans="1:81" s="35" customFormat="1" ht="24" customHeight="1">
      <c r="A24" s="41" t="s">
        <v>122</v>
      </c>
      <c r="B24" s="41" t="s">
        <v>110</v>
      </c>
      <c r="C24" s="41" t="s">
        <v>123</v>
      </c>
      <c r="D24" s="54">
        <v>2</v>
      </c>
      <c r="E24" s="27">
        <f>RANK(O24,$O$24:$O$25)</f>
        <v>1</v>
      </c>
      <c r="F24" s="31" t="s">
        <v>124</v>
      </c>
      <c r="G24" s="27" t="s">
        <v>30</v>
      </c>
      <c r="H24" s="28" t="s">
        <v>125</v>
      </c>
      <c r="I24" s="27">
        <v>71.2</v>
      </c>
      <c r="J24" s="27">
        <v>75</v>
      </c>
      <c r="K24" s="27">
        <v>0</v>
      </c>
      <c r="L24" s="27"/>
      <c r="M24" s="27">
        <v>36.454999999999998</v>
      </c>
      <c r="N24" s="27">
        <v>79.5</v>
      </c>
      <c r="O24" s="27">
        <f t="shared" si="0"/>
        <v>76.204999999999998</v>
      </c>
      <c r="P24" s="28" t="s">
        <v>126</v>
      </c>
      <c r="Q24" s="28" t="s">
        <v>127</v>
      </c>
      <c r="R24" s="28"/>
      <c r="S24" s="28"/>
      <c r="T24" s="28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</row>
    <row r="25" spans="1:81" s="35" customFormat="1" ht="24" customHeight="1">
      <c r="A25" s="41"/>
      <c r="B25" s="41"/>
      <c r="C25" s="41"/>
      <c r="D25" s="54"/>
      <c r="E25" s="27">
        <f>RANK(O25,$O$24:$O$25)</f>
        <v>2</v>
      </c>
      <c r="F25" s="31" t="s">
        <v>128</v>
      </c>
      <c r="G25" s="27" t="s">
        <v>30</v>
      </c>
      <c r="H25" s="28" t="s">
        <v>129</v>
      </c>
      <c r="I25" s="27">
        <v>67.2</v>
      </c>
      <c r="J25" s="27">
        <v>73.5</v>
      </c>
      <c r="K25" s="27">
        <v>0</v>
      </c>
      <c r="L25" s="27"/>
      <c r="M25" s="27">
        <v>35.017499999999998</v>
      </c>
      <c r="N25" s="27">
        <v>76.2</v>
      </c>
      <c r="O25" s="27">
        <f t="shared" si="0"/>
        <v>73.117500000000007</v>
      </c>
      <c r="P25" s="28" t="s">
        <v>130</v>
      </c>
      <c r="Q25" s="28" t="s">
        <v>131</v>
      </c>
      <c r="R25" s="28"/>
      <c r="S25" s="28"/>
      <c r="T25" s="28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</row>
    <row r="26" spans="1:81" s="35" customFormat="1" ht="24" customHeight="1">
      <c r="A26" s="26" t="s">
        <v>132</v>
      </c>
      <c r="B26" s="26" t="s">
        <v>48</v>
      </c>
      <c r="C26" s="26" t="s">
        <v>133</v>
      </c>
      <c r="D26" s="30">
        <v>1</v>
      </c>
      <c r="E26" s="27">
        <f>RANK(O26,$O$26:$O$26)</f>
        <v>1</v>
      </c>
      <c r="F26" s="31" t="s">
        <v>134</v>
      </c>
      <c r="G26" s="27" t="s">
        <v>30</v>
      </c>
      <c r="H26" s="28" t="s">
        <v>135</v>
      </c>
      <c r="I26" s="27">
        <v>55.2</v>
      </c>
      <c r="J26" s="27">
        <v>76</v>
      </c>
      <c r="K26" s="27">
        <v>0</v>
      </c>
      <c r="L26" s="27"/>
      <c r="M26" s="27">
        <v>32.28</v>
      </c>
      <c r="N26" s="27">
        <v>78.400000000000006</v>
      </c>
      <c r="O26" s="27">
        <f t="shared" si="0"/>
        <v>71.48</v>
      </c>
      <c r="P26" s="28" t="s">
        <v>136</v>
      </c>
      <c r="Q26" s="28" t="s">
        <v>137</v>
      </c>
      <c r="R26" s="28"/>
      <c r="S26" s="28"/>
      <c r="T26" s="28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</row>
    <row r="27" spans="1:81" s="35" customFormat="1" ht="24" customHeight="1">
      <c r="A27" s="26" t="s">
        <v>138</v>
      </c>
      <c r="B27" s="26" t="s">
        <v>48</v>
      </c>
      <c r="C27" s="26" t="s">
        <v>139</v>
      </c>
      <c r="D27" s="30">
        <v>1</v>
      </c>
      <c r="E27" s="27">
        <f>RANK(O27,$O$27:$O$27)</f>
        <v>1</v>
      </c>
      <c r="F27" s="31" t="s">
        <v>140</v>
      </c>
      <c r="G27" s="27" t="s">
        <v>25</v>
      </c>
      <c r="H27" s="28" t="s">
        <v>141</v>
      </c>
      <c r="I27" s="27">
        <v>66.400000000000006</v>
      </c>
      <c r="J27" s="27">
        <v>76.5</v>
      </c>
      <c r="K27" s="27">
        <v>0</v>
      </c>
      <c r="L27" s="27"/>
      <c r="M27" s="27">
        <v>35.472499999999997</v>
      </c>
      <c r="N27" s="27">
        <v>84</v>
      </c>
      <c r="O27" s="27">
        <f t="shared" si="0"/>
        <v>77.472499999999997</v>
      </c>
      <c r="P27" s="28" t="s">
        <v>142</v>
      </c>
      <c r="Q27" s="28" t="s">
        <v>143</v>
      </c>
      <c r="R27" s="28"/>
      <c r="S27" s="28"/>
      <c r="T27" s="28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</row>
    <row r="28" spans="1:81" s="35" customFormat="1" ht="24" customHeight="1">
      <c r="A28" s="26" t="s">
        <v>144</v>
      </c>
      <c r="B28" s="26" t="s">
        <v>48</v>
      </c>
      <c r="C28" s="26" t="s">
        <v>145</v>
      </c>
      <c r="D28" s="30">
        <v>1</v>
      </c>
      <c r="E28" s="27">
        <f>RANK(O28,$O$28:$O$28)</f>
        <v>1</v>
      </c>
      <c r="F28" s="31" t="s">
        <v>146</v>
      </c>
      <c r="G28" s="27" t="s">
        <v>30</v>
      </c>
      <c r="H28" s="28" t="s">
        <v>147</v>
      </c>
      <c r="I28" s="27">
        <v>66.400000000000006</v>
      </c>
      <c r="J28" s="27">
        <v>76.5</v>
      </c>
      <c r="K28" s="27">
        <v>0</v>
      </c>
      <c r="L28" s="27"/>
      <c r="M28" s="27">
        <v>35.472499999999997</v>
      </c>
      <c r="N28" s="27">
        <v>80.8</v>
      </c>
      <c r="O28" s="27">
        <f t="shared" si="0"/>
        <v>75.872500000000002</v>
      </c>
      <c r="P28" s="28" t="s">
        <v>148</v>
      </c>
      <c r="Q28" s="28" t="s">
        <v>149</v>
      </c>
      <c r="R28" s="28"/>
      <c r="S28" s="28"/>
      <c r="T28" s="28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</row>
    <row r="29" spans="1:81" s="35" customFormat="1" ht="24" customHeight="1">
      <c r="A29" s="41" t="s">
        <v>150</v>
      </c>
      <c r="B29" s="41" t="s">
        <v>151</v>
      </c>
      <c r="C29" s="41" t="s">
        <v>152</v>
      </c>
      <c r="D29" s="54">
        <v>2</v>
      </c>
      <c r="E29" s="27">
        <f>RANK(O29,$O$29:$O$30)</f>
        <v>1</v>
      </c>
      <c r="F29" s="31" t="s">
        <v>153</v>
      </c>
      <c r="G29" s="27" t="s">
        <v>25</v>
      </c>
      <c r="H29" s="28" t="s">
        <v>154</v>
      </c>
      <c r="I29" s="27">
        <v>60</v>
      </c>
      <c r="J29" s="27">
        <v>75</v>
      </c>
      <c r="K29" s="27">
        <v>0</v>
      </c>
      <c r="L29" s="27"/>
      <c r="M29" s="27">
        <v>33.375</v>
      </c>
      <c r="N29" s="27">
        <v>81.599999999999994</v>
      </c>
      <c r="O29" s="27">
        <f t="shared" si="0"/>
        <v>74.174999999999997</v>
      </c>
      <c r="P29" s="28" t="s">
        <v>155</v>
      </c>
      <c r="Q29" s="28" t="s">
        <v>156</v>
      </c>
      <c r="R29" s="28"/>
      <c r="S29" s="28"/>
      <c r="T29" s="28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</row>
    <row r="30" spans="1:81" s="35" customFormat="1" ht="24" customHeight="1">
      <c r="A30" s="41"/>
      <c r="B30" s="41"/>
      <c r="C30" s="41"/>
      <c r="D30" s="54"/>
      <c r="E30" s="27">
        <f>RANK(O30,$O$29:$O$30)</f>
        <v>2</v>
      </c>
      <c r="F30" s="31" t="s">
        <v>157</v>
      </c>
      <c r="G30" s="27" t="s">
        <v>30</v>
      </c>
      <c r="H30" s="28" t="s">
        <v>158</v>
      </c>
      <c r="I30" s="27">
        <v>68.8</v>
      </c>
      <c r="J30" s="27">
        <v>69.5</v>
      </c>
      <c r="K30" s="27">
        <v>0</v>
      </c>
      <c r="L30" s="27"/>
      <c r="M30" s="27">
        <v>34.557499999999997</v>
      </c>
      <c r="N30" s="27">
        <v>78.400000000000006</v>
      </c>
      <c r="O30" s="27">
        <f t="shared" si="0"/>
        <v>73.757499999999993</v>
      </c>
      <c r="P30" s="28" t="s">
        <v>71</v>
      </c>
      <c r="Q30" s="28" t="s">
        <v>76</v>
      </c>
      <c r="R30" s="28"/>
      <c r="S30" s="28"/>
      <c r="T30" s="2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</row>
    <row r="31" spans="1:81" s="35" customFormat="1" ht="24" customHeight="1">
      <c r="A31" s="26" t="s">
        <v>159</v>
      </c>
      <c r="B31" s="26" t="s">
        <v>160</v>
      </c>
      <c r="C31" s="26" t="s">
        <v>161</v>
      </c>
      <c r="D31" s="30">
        <v>1</v>
      </c>
      <c r="E31" s="27">
        <f>RANK(O31,$O$31:$O$31)</f>
        <v>1</v>
      </c>
      <c r="F31" s="31" t="s">
        <v>162</v>
      </c>
      <c r="G31" s="27" t="s">
        <v>25</v>
      </c>
      <c r="H31" s="28" t="s">
        <v>163</v>
      </c>
      <c r="I31" s="27">
        <v>57.6</v>
      </c>
      <c r="J31" s="27">
        <v>73.5</v>
      </c>
      <c r="K31" s="27">
        <v>0</v>
      </c>
      <c r="L31" s="27"/>
      <c r="M31" s="27">
        <v>32.377499999999998</v>
      </c>
      <c r="N31" s="27">
        <v>85.4</v>
      </c>
      <c r="O31" s="27">
        <f t="shared" si="0"/>
        <v>75.077500000000001</v>
      </c>
      <c r="P31" s="28" t="s">
        <v>65</v>
      </c>
      <c r="Q31" s="28" t="s">
        <v>164</v>
      </c>
      <c r="R31" s="28"/>
      <c r="S31" s="28"/>
      <c r="T31" s="28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</row>
    <row r="32" spans="1:81" s="35" customFormat="1" ht="24" customHeight="1">
      <c r="A32" s="26" t="s">
        <v>159</v>
      </c>
      <c r="B32" s="26" t="s">
        <v>165</v>
      </c>
      <c r="C32" s="26" t="s">
        <v>166</v>
      </c>
      <c r="D32" s="30">
        <v>1</v>
      </c>
      <c r="E32" s="27">
        <f>RANK(O32,$O$32:$O$32)</f>
        <v>1</v>
      </c>
      <c r="F32" s="31" t="s">
        <v>167</v>
      </c>
      <c r="G32" s="27" t="s">
        <v>30</v>
      </c>
      <c r="H32" s="28" t="s">
        <v>168</v>
      </c>
      <c r="I32" s="27">
        <v>67.2</v>
      </c>
      <c r="J32" s="27">
        <v>74.5</v>
      </c>
      <c r="K32" s="27">
        <v>0</v>
      </c>
      <c r="L32" s="27"/>
      <c r="M32" s="27">
        <v>35.2425</v>
      </c>
      <c r="N32" s="27">
        <v>82.8</v>
      </c>
      <c r="O32" s="27">
        <f t="shared" si="0"/>
        <v>76.642499999999998</v>
      </c>
      <c r="P32" s="28" t="s">
        <v>169</v>
      </c>
      <c r="Q32" s="28" t="s">
        <v>170</v>
      </c>
      <c r="R32" s="28"/>
      <c r="S32" s="28"/>
      <c r="T32" s="28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</row>
    <row r="33" spans="1:81" s="35" customFormat="1" ht="24" customHeight="1">
      <c r="A33" s="26" t="s">
        <v>171</v>
      </c>
      <c r="B33" s="26" t="s">
        <v>48</v>
      </c>
      <c r="C33" s="26" t="s">
        <v>172</v>
      </c>
      <c r="D33" s="30">
        <v>1</v>
      </c>
      <c r="E33" s="27">
        <f>RANK(O33,$O$33:$O$33)</f>
        <v>1</v>
      </c>
      <c r="F33" s="31" t="s">
        <v>173</v>
      </c>
      <c r="G33" s="27" t="s">
        <v>25</v>
      </c>
      <c r="H33" s="28" t="s">
        <v>174</v>
      </c>
      <c r="I33" s="27">
        <v>60.8</v>
      </c>
      <c r="J33" s="27">
        <v>74</v>
      </c>
      <c r="K33" s="27">
        <v>0</v>
      </c>
      <c r="L33" s="27"/>
      <c r="M33" s="27">
        <v>33.369999999999997</v>
      </c>
      <c r="N33" s="27">
        <v>80.8</v>
      </c>
      <c r="O33" s="27">
        <f t="shared" si="0"/>
        <v>73.77</v>
      </c>
      <c r="P33" s="28" t="s">
        <v>130</v>
      </c>
      <c r="Q33" s="28" t="s">
        <v>175</v>
      </c>
      <c r="R33" s="28"/>
      <c r="S33" s="28"/>
      <c r="T33" s="28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</row>
    <row r="34" spans="1:81" s="35" customFormat="1" ht="24" customHeight="1">
      <c r="A34" s="26" t="s">
        <v>171</v>
      </c>
      <c r="B34" s="26" t="s">
        <v>67</v>
      </c>
      <c r="C34" s="26" t="s">
        <v>176</v>
      </c>
      <c r="D34" s="30">
        <v>1</v>
      </c>
      <c r="E34" s="27">
        <f>RANK(O34,$O$34:$O$34)</f>
        <v>1</v>
      </c>
      <c r="F34" s="31" t="s">
        <v>177</v>
      </c>
      <c r="G34" s="27" t="s">
        <v>30</v>
      </c>
      <c r="H34" s="28" t="s">
        <v>178</v>
      </c>
      <c r="I34" s="27">
        <v>65.599999999999994</v>
      </c>
      <c r="J34" s="27">
        <v>74</v>
      </c>
      <c r="K34" s="27">
        <v>0</v>
      </c>
      <c r="L34" s="27"/>
      <c r="M34" s="27">
        <v>34.69</v>
      </c>
      <c r="N34" s="27">
        <v>79</v>
      </c>
      <c r="O34" s="27">
        <f t="shared" si="0"/>
        <v>74.19</v>
      </c>
      <c r="P34" s="28" t="s">
        <v>179</v>
      </c>
      <c r="Q34" s="28" t="s">
        <v>76</v>
      </c>
      <c r="R34" s="28"/>
      <c r="S34" s="28"/>
      <c r="T34" s="28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</row>
    <row r="35" spans="1:81" s="35" customFormat="1" ht="24" customHeight="1">
      <c r="A35" s="26" t="s">
        <v>180</v>
      </c>
      <c r="B35" s="26" t="s">
        <v>48</v>
      </c>
      <c r="C35" s="26" t="s">
        <v>181</v>
      </c>
      <c r="D35" s="30">
        <v>1</v>
      </c>
      <c r="E35" s="27">
        <v>1</v>
      </c>
      <c r="F35" s="31" t="s">
        <v>2316</v>
      </c>
      <c r="G35" s="27" t="s">
        <v>30</v>
      </c>
      <c r="H35" s="28" t="s">
        <v>2317</v>
      </c>
      <c r="I35" s="27">
        <v>57.6</v>
      </c>
      <c r="J35" s="27">
        <v>68.5</v>
      </c>
      <c r="K35" s="27">
        <v>0</v>
      </c>
      <c r="L35" s="27"/>
      <c r="M35" s="27">
        <v>31.252500000000001</v>
      </c>
      <c r="N35" s="27">
        <v>75.2</v>
      </c>
      <c r="O35" s="27">
        <f t="shared" si="0"/>
        <v>68.852500000000006</v>
      </c>
      <c r="P35" s="28" t="s">
        <v>2318</v>
      </c>
      <c r="Q35" s="28" t="s">
        <v>76</v>
      </c>
      <c r="R35" s="28"/>
      <c r="S35" s="28"/>
      <c r="T35" s="27" t="s">
        <v>2401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</row>
    <row r="36" spans="1:81" s="35" customFormat="1" ht="24" customHeight="1">
      <c r="A36" s="41" t="s">
        <v>180</v>
      </c>
      <c r="B36" s="41" t="s">
        <v>67</v>
      </c>
      <c r="C36" s="41" t="s">
        <v>182</v>
      </c>
      <c r="D36" s="54">
        <v>2</v>
      </c>
      <c r="E36" s="27">
        <v>1</v>
      </c>
      <c r="F36" s="31" t="s">
        <v>183</v>
      </c>
      <c r="G36" s="27" t="s">
        <v>30</v>
      </c>
      <c r="H36" s="28" t="s">
        <v>184</v>
      </c>
      <c r="I36" s="27">
        <v>67.2</v>
      </c>
      <c r="J36" s="27">
        <v>75</v>
      </c>
      <c r="K36" s="27">
        <v>0</v>
      </c>
      <c r="L36" s="27"/>
      <c r="M36" s="27">
        <v>35.354999999999997</v>
      </c>
      <c r="N36" s="27">
        <v>80</v>
      </c>
      <c r="O36" s="27">
        <f>M36+N36*0.5</f>
        <v>75.35499999999999</v>
      </c>
      <c r="P36" s="28" t="s">
        <v>185</v>
      </c>
      <c r="Q36" s="28" t="s">
        <v>186</v>
      </c>
      <c r="R36" s="17"/>
      <c r="S36" s="18" t="s">
        <v>2402</v>
      </c>
      <c r="T36" s="28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</row>
    <row r="37" spans="1:81" s="35" customFormat="1" ht="24" customHeight="1">
      <c r="A37" s="41"/>
      <c r="B37" s="41"/>
      <c r="C37" s="41"/>
      <c r="D37" s="54"/>
      <c r="E37" s="27">
        <v>2</v>
      </c>
      <c r="F37" s="31" t="s">
        <v>2336</v>
      </c>
      <c r="G37" s="32" t="s">
        <v>30</v>
      </c>
      <c r="H37" s="31" t="s">
        <v>2337</v>
      </c>
      <c r="I37" s="32">
        <v>64.8</v>
      </c>
      <c r="J37" s="32">
        <v>67</v>
      </c>
      <c r="K37" s="32">
        <v>0</v>
      </c>
      <c r="L37" s="32"/>
      <c r="M37" s="32">
        <v>32.895000000000003</v>
      </c>
      <c r="N37" s="32">
        <v>80.8</v>
      </c>
      <c r="O37" s="32">
        <f>M37+N37*0.5</f>
        <v>73.295000000000002</v>
      </c>
      <c r="P37" s="31" t="s">
        <v>313</v>
      </c>
      <c r="Q37" s="31" t="s">
        <v>76</v>
      </c>
      <c r="R37" s="28"/>
      <c r="S37" s="28"/>
      <c r="T37" s="27" t="s">
        <v>2402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</row>
    <row r="38" spans="1:81" s="35" customFormat="1" ht="24" customHeight="1">
      <c r="A38" s="26" t="s">
        <v>187</v>
      </c>
      <c r="B38" s="26" t="s">
        <v>188</v>
      </c>
      <c r="C38" s="26" t="s">
        <v>189</v>
      </c>
      <c r="D38" s="30">
        <v>1</v>
      </c>
      <c r="E38" s="27">
        <f>RANK(O38,$O$38:$O$38)</f>
        <v>1</v>
      </c>
      <c r="F38" s="22" t="s">
        <v>190</v>
      </c>
      <c r="G38" s="4" t="s">
        <v>2403</v>
      </c>
      <c r="H38" s="4" t="s">
        <v>2404</v>
      </c>
      <c r="I38" s="4">
        <v>61.6</v>
      </c>
      <c r="J38" s="27">
        <v>78</v>
      </c>
      <c r="K38" s="27">
        <v>0</v>
      </c>
      <c r="L38" s="4"/>
      <c r="M38" s="4">
        <v>34.49</v>
      </c>
      <c r="N38" s="4">
        <v>75.400000000000006</v>
      </c>
      <c r="O38" s="27">
        <f t="shared" ref="O38:O71" si="1">M38+N38*0.5</f>
        <v>72.19</v>
      </c>
      <c r="P38" s="4" t="s">
        <v>191</v>
      </c>
      <c r="Q38" s="4" t="s">
        <v>192</v>
      </c>
      <c r="R38" s="5"/>
      <c r="S38" s="5"/>
      <c r="T38" s="5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</row>
    <row r="39" spans="1:81" s="35" customFormat="1" ht="24" customHeight="1">
      <c r="A39" s="26" t="s">
        <v>187</v>
      </c>
      <c r="B39" s="26" t="s">
        <v>48</v>
      </c>
      <c r="C39" s="26" t="s">
        <v>193</v>
      </c>
      <c r="D39" s="26">
        <v>1</v>
      </c>
      <c r="E39" s="26">
        <f>RANK(O39,$O$39:$O$39)</f>
        <v>1</v>
      </c>
      <c r="F39" s="31" t="s">
        <v>194</v>
      </c>
      <c r="G39" s="27" t="s">
        <v>25</v>
      </c>
      <c r="H39" s="28" t="s">
        <v>195</v>
      </c>
      <c r="I39" s="27">
        <v>48.8</v>
      </c>
      <c r="J39" s="27">
        <v>73</v>
      </c>
      <c r="K39" s="27">
        <v>0</v>
      </c>
      <c r="L39" s="27"/>
      <c r="M39" s="27">
        <v>29.844999999999999</v>
      </c>
      <c r="N39" s="27">
        <v>83.8</v>
      </c>
      <c r="O39" s="27">
        <f t="shared" si="1"/>
        <v>71.745000000000005</v>
      </c>
      <c r="P39" s="28" t="s">
        <v>130</v>
      </c>
      <c r="Q39" s="28" t="s">
        <v>196</v>
      </c>
      <c r="R39" s="28"/>
      <c r="S39" s="28"/>
      <c r="T39" s="28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</row>
    <row r="40" spans="1:81" s="35" customFormat="1" ht="24" customHeight="1">
      <c r="A40" s="26" t="s">
        <v>197</v>
      </c>
      <c r="B40" s="26" t="s">
        <v>165</v>
      </c>
      <c r="C40" s="26" t="s">
        <v>2405</v>
      </c>
      <c r="D40" s="26">
        <v>1</v>
      </c>
      <c r="E40" s="26">
        <v>1</v>
      </c>
      <c r="F40" s="21" t="s">
        <v>2406</v>
      </c>
      <c r="G40" s="32" t="s">
        <v>2407</v>
      </c>
      <c r="H40" s="19" t="s">
        <v>2408</v>
      </c>
      <c r="I40" s="19" t="s">
        <v>2409</v>
      </c>
      <c r="J40" s="19" t="s">
        <v>2410</v>
      </c>
      <c r="K40" s="19" t="s">
        <v>2411</v>
      </c>
      <c r="L40" s="19"/>
      <c r="M40" s="19" t="s">
        <v>2412</v>
      </c>
      <c r="N40" s="32">
        <v>69</v>
      </c>
      <c r="O40" s="32">
        <f t="shared" si="1"/>
        <v>66.212500000000006</v>
      </c>
      <c r="P40" s="32" t="s">
        <v>2413</v>
      </c>
      <c r="Q40" s="32" t="s">
        <v>2414</v>
      </c>
      <c r="R40" s="31" t="s">
        <v>2415</v>
      </c>
      <c r="S40" s="28"/>
      <c r="T40" s="27" t="s">
        <v>2416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</row>
    <row r="41" spans="1:81" s="35" customFormat="1" ht="24" customHeight="1">
      <c r="A41" s="26" t="s">
        <v>197</v>
      </c>
      <c r="B41" s="26" t="s">
        <v>165</v>
      </c>
      <c r="C41" s="26" t="s">
        <v>198</v>
      </c>
      <c r="D41" s="26">
        <v>1</v>
      </c>
      <c r="E41" s="26">
        <f>RANK(O41,$O$41:$O$41)</f>
        <v>1</v>
      </c>
      <c r="F41" s="31" t="s">
        <v>199</v>
      </c>
      <c r="G41" s="27" t="s">
        <v>25</v>
      </c>
      <c r="H41" s="28" t="s">
        <v>200</v>
      </c>
      <c r="I41" s="27">
        <v>54.4</v>
      </c>
      <c r="J41" s="27">
        <v>78</v>
      </c>
      <c r="K41" s="27">
        <v>0</v>
      </c>
      <c r="L41" s="27"/>
      <c r="M41" s="27">
        <v>32.51</v>
      </c>
      <c r="N41" s="27">
        <v>83.2</v>
      </c>
      <c r="O41" s="27">
        <f t="shared" si="1"/>
        <v>74.11</v>
      </c>
      <c r="P41" s="28" t="s">
        <v>201</v>
      </c>
      <c r="Q41" s="28" t="s">
        <v>202</v>
      </c>
      <c r="R41" s="28"/>
      <c r="S41" s="28"/>
      <c r="T41" s="28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</row>
    <row r="42" spans="1:81" s="35" customFormat="1" ht="24" customHeight="1">
      <c r="A42" s="41" t="s">
        <v>203</v>
      </c>
      <c r="B42" s="41" t="s">
        <v>204</v>
      </c>
      <c r="C42" s="41" t="s">
        <v>205</v>
      </c>
      <c r="D42" s="54">
        <v>2</v>
      </c>
      <c r="E42" s="27">
        <f>RANK(O42,$O$42:$O$43)</f>
        <v>1</v>
      </c>
      <c r="F42" s="31" t="s">
        <v>206</v>
      </c>
      <c r="G42" s="27" t="s">
        <v>30</v>
      </c>
      <c r="H42" s="28" t="s">
        <v>207</v>
      </c>
      <c r="I42" s="27">
        <v>71.2</v>
      </c>
      <c r="J42" s="27">
        <v>71</v>
      </c>
      <c r="K42" s="27">
        <v>0</v>
      </c>
      <c r="L42" s="27"/>
      <c r="M42" s="27">
        <v>35.555</v>
      </c>
      <c r="N42" s="27">
        <v>81.599999999999994</v>
      </c>
      <c r="O42" s="27">
        <f t="shared" si="1"/>
        <v>76.35499999999999</v>
      </c>
      <c r="P42" s="28" t="s">
        <v>208</v>
      </c>
      <c r="Q42" s="28" t="s">
        <v>209</v>
      </c>
      <c r="R42" s="28"/>
      <c r="S42" s="28"/>
      <c r="T42" s="28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</row>
    <row r="43" spans="1:81" s="35" customFormat="1" ht="24" customHeight="1">
      <c r="A43" s="41"/>
      <c r="B43" s="41"/>
      <c r="C43" s="41"/>
      <c r="D43" s="54"/>
      <c r="E43" s="27">
        <f>RANK(O43,$O$42:$O$43)</f>
        <v>2</v>
      </c>
      <c r="F43" s="31" t="s">
        <v>210</v>
      </c>
      <c r="G43" s="27" t="s">
        <v>25</v>
      </c>
      <c r="H43" s="28" t="s">
        <v>211</v>
      </c>
      <c r="I43" s="27">
        <v>63.2</v>
      </c>
      <c r="J43" s="27">
        <v>69.5</v>
      </c>
      <c r="K43" s="27">
        <v>0</v>
      </c>
      <c r="L43" s="27"/>
      <c r="M43" s="27">
        <v>33.017499999999998</v>
      </c>
      <c r="N43" s="27">
        <v>86.2</v>
      </c>
      <c r="O43" s="27">
        <f t="shared" si="1"/>
        <v>76.117500000000007</v>
      </c>
      <c r="P43" s="28" t="s">
        <v>212</v>
      </c>
      <c r="Q43" s="28" t="s">
        <v>213</v>
      </c>
      <c r="R43" s="28"/>
      <c r="S43" s="28"/>
      <c r="T43" s="28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</row>
    <row r="44" spans="1:81" s="35" customFormat="1" ht="24" customHeight="1">
      <c r="A44" s="26" t="s">
        <v>214</v>
      </c>
      <c r="B44" s="26" t="s">
        <v>48</v>
      </c>
      <c r="C44" s="26" t="s">
        <v>215</v>
      </c>
      <c r="D44" s="30">
        <v>1</v>
      </c>
      <c r="E44" s="27">
        <f>RANK(O44,$O$44:$O$44)</f>
        <v>1</v>
      </c>
      <c r="F44" s="31" t="s">
        <v>216</v>
      </c>
      <c r="G44" s="27" t="s">
        <v>30</v>
      </c>
      <c r="H44" s="28" t="s">
        <v>217</v>
      </c>
      <c r="I44" s="27">
        <v>73.599999999999994</v>
      </c>
      <c r="J44" s="27">
        <v>74</v>
      </c>
      <c r="K44" s="27">
        <v>0</v>
      </c>
      <c r="L44" s="27"/>
      <c r="M44" s="27">
        <v>36.89</v>
      </c>
      <c r="N44" s="27">
        <v>84.4</v>
      </c>
      <c r="O44" s="27">
        <f t="shared" si="1"/>
        <v>79.09</v>
      </c>
      <c r="P44" s="28" t="s">
        <v>218</v>
      </c>
      <c r="Q44" s="28" t="s">
        <v>219</v>
      </c>
      <c r="R44" s="28"/>
      <c r="S44" s="28"/>
      <c r="T44" s="28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</row>
    <row r="45" spans="1:81" s="35" customFormat="1" ht="24" customHeight="1">
      <c r="A45" s="26" t="s">
        <v>220</v>
      </c>
      <c r="B45" s="26" t="s">
        <v>221</v>
      </c>
      <c r="C45" s="26" t="s">
        <v>222</v>
      </c>
      <c r="D45" s="30">
        <v>1</v>
      </c>
      <c r="E45" s="27">
        <f>RANK(O45,$O$45:$O$45)</f>
        <v>1</v>
      </c>
      <c r="F45" s="31" t="s">
        <v>223</v>
      </c>
      <c r="G45" s="27" t="s">
        <v>25</v>
      </c>
      <c r="H45" s="28" t="s">
        <v>224</v>
      </c>
      <c r="I45" s="27">
        <v>59.2</v>
      </c>
      <c r="J45" s="27">
        <v>79</v>
      </c>
      <c r="K45" s="27">
        <v>0</v>
      </c>
      <c r="L45" s="27"/>
      <c r="M45" s="27">
        <v>34.055</v>
      </c>
      <c r="N45" s="27">
        <v>84</v>
      </c>
      <c r="O45" s="27">
        <f t="shared" si="1"/>
        <v>76.055000000000007</v>
      </c>
      <c r="P45" s="28" t="s">
        <v>225</v>
      </c>
      <c r="Q45" s="28" t="s">
        <v>226</v>
      </c>
      <c r="R45" s="28"/>
      <c r="S45" s="28"/>
      <c r="T45" s="28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</row>
    <row r="46" spans="1:81" s="35" customFormat="1" ht="24" customHeight="1">
      <c r="A46" s="26" t="s">
        <v>220</v>
      </c>
      <c r="B46" s="26" t="s">
        <v>227</v>
      </c>
      <c r="C46" s="26" t="s">
        <v>228</v>
      </c>
      <c r="D46" s="30">
        <v>1</v>
      </c>
      <c r="E46" s="27">
        <f>RANK(O46,$O$46:$O$46)</f>
        <v>1</v>
      </c>
      <c r="F46" s="31" t="s">
        <v>229</v>
      </c>
      <c r="G46" s="27" t="s">
        <v>30</v>
      </c>
      <c r="H46" s="28" t="s">
        <v>230</v>
      </c>
      <c r="I46" s="27">
        <v>65.599999999999994</v>
      </c>
      <c r="J46" s="27">
        <v>72.5</v>
      </c>
      <c r="K46" s="27">
        <v>0</v>
      </c>
      <c r="L46" s="27"/>
      <c r="M46" s="27">
        <v>34.352499999999999</v>
      </c>
      <c r="N46" s="27">
        <v>84.6</v>
      </c>
      <c r="O46" s="27">
        <f t="shared" si="1"/>
        <v>76.652500000000003</v>
      </c>
      <c r="P46" s="28" t="s">
        <v>212</v>
      </c>
      <c r="Q46" s="28" t="s">
        <v>231</v>
      </c>
      <c r="R46" s="28"/>
      <c r="S46" s="28"/>
      <c r="T46" s="28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</row>
    <row r="47" spans="1:81" s="35" customFormat="1" ht="24" customHeight="1">
      <c r="A47" s="15" t="s">
        <v>2361</v>
      </c>
      <c r="B47" s="15" t="s">
        <v>48</v>
      </c>
      <c r="C47" s="15" t="s">
        <v>2362</v>
      </c>
      <c r="D47" s="16">
        <v>1</v>
      </c>
      <c r="E47" s="32">
        <v>1</v>
      </c>
      <c r="F47" s="31" t="s">
        <v>2363</v>
      </c>
      <c r="G47" s="32" t="s">
        <v>25</v>
      </c>
      <c r="H47" s="31" t="s">
        <v>2364</v>
      </c>
      <c r="I47" s="32">
        <v>61.6</v>
      </c>
      <c r="J47" s="32">
        <v>69.5</v>
      </c>
      <c r="K47" s="32">
        <v>0</v>
      </c>
      <c r="L47" s="32"/>
      <c r="M47" s="32">
        <v>32.577500000000001</v>
      </c>
      <c r="N47" s="32">
        <v>83.2</v>
      </c>
      <c r="O47" s="32">
        <f t="shared" si="1"/>
        <v>74.177500000000009</v>
      </c>
      <c r="P47" s="31" t="s">
        <v>130</v>
      </c>
      <c r="Q47" s="31" t="s">
        <v>2365</v>
      </c>
      <c r="R47" s="28"/>
      <c r="S47" s="28"/>
      <c r="T47" s="27" t="s">
        <v>2417</v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</row>
    <row r="48" spans="1:81" s="35" customFormat="1" ht="24" customHeight="1">
      <c r="A48" s="41" t="s">
        <v>232</v>
      </c>
      <c r="B48" s="41" t="s">
        <v>204</v>
      </c>
      <c r="C48" s="41" t="s">
        <v>233</v>
      </c>
      <c r="D48" s="54">
        <v>2</v>
      </c>
      <c r="E48" s="27">
        <f>RANK(O48,$O$48:$O$49)</f>
        <v>1</v>
      </c>
      <c r="F48" s="31" t="s">
        <v>234</v>
      </c>
      <c r="G48" s="27" t="s">
        <v>30</v>
      </c>
      <c r="H48" s="28" t="s">
        <v>235</v>
      </c>
      <c r="I48" s="27">
        <v>78.400000000000006</v>
      </c>
      <c r="J48" s="27">
        <v>80</v>
      </c>
      <c r="K48" s="27">
        <v>0</v>
      </c>
      <c r="L48" s="27"/>
      <c r="M48" s="27">
        <v>39.56</v>
      </c>
      <c r="N48" s="27">
        <v>86.2</v>
      </c>
      <c r="O48" s="27">
        <f t="shared" si="1"/>
        <v>82.66</v>
      </c>
      <c r="P48" s="28" t="s">
        <v>236</v>
      </c>
      <c r="Q48" s="28" t="s">
        <v>237</v>
      </c>
      <c r="R48" s="28"/>
      <c r="S48" s="28"/>
      <c r="T48" s="28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</row>
    <row r="49" spans="1:81" s="35" customFormat="1" ht="24" customHeight="1">
      <c r="A49" s="41"/>
      <c r="B49" s="41"/>
      <c r="C49" s="41"/>
      <c r="D49" s="54"/>
      <c r="E49" s="27">
        <f>RANK(O49,$O$48:$O$49)</f>
        <v>2</v>
      </c>
      <c r="F49" s="31" t="s">
        <v>238</v>
      </c>
      <c r="G49" s="27" t="s">
        <v>25</v>
      </c>
      <c r="H49" s="28" t="s">
        <v>239</v>
      </c>
      <c r="I49" s="27">
        <v>67.2</v>
      </c>
      <c r="J49" s="27">
        <v>81</v>
      </c>
      <c r="K49" s="27">
        <v>0</v>
      </c>
      <c r="L49" s="27"/>
      <c r="M49" s="27">
        <v>36.704999999999998</v>
      </c>
      <c r="N49" s="27">
        <v>85.6</v>
      </c>
      <c r="O49" s="27">
        <f t="shared" si="1"/>
        <v>79.504999999999995</v>
      </c>
      <c r="P49" s="28" t="s">
        <v>240</v>
      </c>
      <c r="Q49" s="28" t="s">
        <v>76</v>
      </c>
      <c r="R49" s="28"/>
      <c r="S49" s="28"/>
      <c r="T49" s="28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</row>
    <row r="50" spans="1:81" s="35" customFormat="1" ht="24" customHeight="1">
      <c r="A50" s="41" t="s">
        <v>241</v>
      </c>
      <c r="B50" s="41" t="s">
        <v>242</v>
      </c>
      <c r="C50" s="41" t="s">
        <v>243</v>
      </c>
      <c r="D50" s="54">
        <v>2</v>
      </c>
      <c r="E50" s="27">
        <f>RANK(O50,$O$50:$O$51)</f>
        <v>1</v>
      </c>
      <c r="F50" s="31" t="s">
        <v>244</v>
      </c>
      <c r="G50" s="27" t="s">
        <v>25</v>
      </c>
      <c r="H50" s="28" t="s">
        <v>245</v>
      </c>
      <c r="I50" s="27">
        <v>71.2</v>
      </c>
      <c r="J50" s="27">
        <v>75</v>
      </c>
      <c r="K50" s="27">
        <v>0</v>
      </c>
      <c r="L50" s="27"/>
      <c r="M50" s="27">
        <v>36.454999999999998</v>
      </c>
      <c r="N50" s="27">
        <v>83.8</v>
      </c>
      <c r="O50" s="27">
        <f t="shared" si="1"/>
        <v>78.35499999999999</v>
      </c>
      <c r="P50" s="28" t="s">
        <v>246</v>
      </c>
      <c r="Q50" s="28" t="s">
        <v>247</v>
      </c>
      <c r="R50" s="28"/>
      <c r="S50" s="28"/>
      <c r="T50" s="28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</row>
    <row r="51" spans="1:81" s="35" customFormat="1" ht="24" customHeight="1">
      <c r="A51" s="41"/>
      <c r="B51" s="41"/>
      <c r="C51" s="41"/>
      <c r="D51" s="54"/>
      <c r="E51" s="27">
        <f>RANK(O51,$O$50:$O$51)</f>
        <v>2</v>
      </c>
      <c r="F51" s="31" t="s">
        <v>248</v>
      </c>
      <c r="G51" s="27" t="s">
        <v>30</v>
      </c>
      <c r="H51" s="28" t="s">
        <v>249</v>
      </c>
      <c r="I51" s="27">
        <v>69.599999999999994</v>
      </c>
      <c r="J51" s="27">
        <v>73.5</v>
      </c>
      <c r="K51" s="27">
        <v>0</v>
      </c>
      <c r="L51" s="27"/>
      <c r="M51" s="27">
        <v>35.677500000000002</v>
      </c>
      <c r="N51" s="27">
        <v>81</v>
      </c>
      <c r="O51" s="27">
        <f t="shared" si="1"/>
        <v>76.177500000000009</v>
      </c>
      <c r="P51" s="28" t="s">
        <v>250</v>
      </c>
      <c r="Q51" s="28" t="s">
        <v>251</v>
      </c>
      <c r="R51" s="28"/>
      <c r="S51" s="28"/>
      <c r="T51" s="28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</row>
    <row r="52" spans="1:81" s="35" customFormat="1" ht="24" customHeight="1">
      <c r="A52" s="15" t="s">
        <v>2374</v>
      </c>
      <c r="B52" s="15" t="s">
        <v>160</v>
      </c>
      <c r="C52" s="15" t="s">
        <v>2375</v>
      </c>
      <c r="D52" s="16">
        <v>1</v>
      </c>
      <c r="E52" s="32">
        <v>1</v>
      </c>
      <c r="F52" s="31" t="s">
        <v>2376</v>
      </c>
      <c r="G52" s="32" t="s">
        <v>25</v>
      </c>
      <c r="H52" s="31" t="s">
        <v>2377</v>
      </c>
      <c r="I52" s="32">
        <v>59.2</v>
      </c>
      <c r="J52" s="32">
        <v>81</v>
      </c>
      <c r="K52" s="32">
        <v>0</v>
      </c>
      <c r="L52" s="32"/>
      <c r="M52" s="32">
        <v>34.505000000000003</v>
      </c>
      <c r="N52" s="32">
        <v>82.8</v>
      </c>
      <c r="O52" s="32">
        <f>M52+N52*0.5</f>
        <v>75.905000000000001</v>
      </c>
      <c r="P52" s="31" t="s">
        <v>252</v>
      </c>
      <c r="Q52" s="31" t="s">
        <v>2378</v>
      </c>
      <c r="R52" s="28"/>
      <c r="S52" s="28"/>
      <c r="T52" s="28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</row>
    <row r="53" spans="1:81" s="35" customFormat="1" ht="24" customHeight="1">
      <c r="A53" s="26" t="s">
        <v>253</v>
      </c>
      <c r="B53" s="26" t="s">
        <v>48</v>
      </c>
      <c r="C53" s="26" t="s">
        <v>2338</v>
      </c>
      <c r="D53" s="26">
        <v>1</v>
      </c>
      <c r="E53" s="26">
        <v>1</v>
      </c>
      <c r="F53" s="31" t="s">
        <v>2339</v>
      </c>
      <c r="G53" s="26" t="s">
        <v>30</v>
      </c>
      <c r="H53" s="26" t="s">
        <v>2340</v>
      </c>
      <c r="I53" s="26">
        <v>66.400000000000006</v>
      </c>
      <c r="J53" s="26">
        <v>72</v>
      </c>
      <c r="K53" s="26">
        <v>0</v>
      </c>
      <c r="L53" s="26"/>
      <c r="M53" s="26">
        <v>34.46</v>
      </c>
      <c r="N53" s="26">
        <v>81.400000000000006</v>
      </c>
      <c r="O53" s="26">
        <f t="shared" si="1"/>
        <v>75.16</v>
      </c>
      <c r="P53" s="26" t="s">
        <v>71</v>
      </c>
      <c r="Q53" s="26" t="s">
        <v>76</v>
      </c>
      <c r="R53" s="28"/>
      <c r="S53" s="28"/>
      <c r="T53" s="27" t="s">
        <v>2418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</row>
    <row r="54" spans="1:81" s="35" customFormat="1" ht="24" customHeight="1">
      <c r="A54" s="26" t="s">
        <v>253</v>
      </c>
      <c r="B54" s="26" t="s">
        <v>94</v>
      </c>
      <c r="C54" s="26" t="s">
        <v>254</v>
      </c>
      <c r="D54" s="30">
        <v>1</v>
      </c>
      <c r="E54" s="27">
        <f>RANK(O54,$O$54:$O$54)</f>
        <v>1</v>
      </c>
      <c r="F54" s="31" t="s">
        <v>255</v>
      </c>
      <c r="G54" s="27" t="s">
        <v>30</v>
      </c>
      <c r="H54" s="28" t="s">
        <v>256</v>
      </c>
      <c r="I54" s="27">
        <v>60.8</v>
      </c>
      <c r="J54" s="27">
        <v>75.5</v>
      </c>
      <c r="K54" s="27">
        <v>0</v>
      </c>
      <c r="L54" s="27"/>
      <c r="M54" s="27">
        <v>33.707500000000003</v>
      </c>
      <c r="N54" s="27">
        <v>84.2</v>
      </c>
      <c r="O54" s="27">
        <f t="shared" si="1"/>
        <v>75.807500000000005</v>
      </c>
      <c r="P54" s="28" t="s">
        <v>27</v>
      </c>
      <c r="Q54" s="28" t="s">
        <v>257</v>
      </c>
      <c r="R54" s="28"/>
      <c r="S54" s="28"/>
      <c r="T54" s="28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</row>
    <row r="55" spans="1:81" s="35" customFormat="1" ht="24" customHeight="1">
      <c r="A55" s="26" t="s">
        <v>258</v>
      </c>
      <c r="B55" s="26" t="s">
        <v>259</v>
      </c>
      <c r="C55" s="26" t="s">
        <v>260</v>
      </c>
      <c r="D55" s="30">
        <v>1</v>
      </c>
      <c r="E55" s="27">
        <f>RANK(O55,$O$55:$O$55)</f>
        <v>1</v>
      </c>
      <c r="F55" s="31" t="s">
        <v>261</v>
      </c>
      <c r="G55" s="27" t="s">
        <v>25</v>
      </c>
      <c r="H55" s="28" t="s">
        <v>262</v>
      </c>
      <c r="I55" s="27">
        <v>66.400000000000006</v>
      </c>
      <c r="J55" s="27">
        <v>76.5</v>
      </c>
      <c r="K55" s="27">
        <v>0</v>
      </c>
      <c r="L55" s="27"/>
      <c r="M55" s="27">
        <v>35.472499999999997</v>
      </c>
      <c r="N55" s="27">
        <v>84.6</v>
      </c>
      <c r="O55" s="27">
        <f t="shared" si="1"/>
        <v>77.772499999999994</v>
      </c>
      <c r="P55" s="28" t="s">
        <v>212</v>
      </c>
      <c r="Q55" s="28" t="s">
        <v>263</v>
      </c>
      <c r="R55" s="28"/>
      <c r="S55" s="28"/>
      <c r="T55" s="28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</row>
    <row r="56" spans="1:81" s="35" customFormat="1" ht="24" customHeight="1">
      <c r="A56" s="26" t="s">
        <v>264</v>
      </c>
      <c r="B56" s="26" t="s">
        <v>259</v>
      </c>
      <c r="C56" s="26" t="s">
        <v>265</v>
      </c>
      <c r="D56" s="30">
        <v>1</v>
      </c>
      <c r="E56" s="27">
        <f>RANK(O56,$O$56:$O$56)</f>
        <v>1</v>
      </c>
      <c r="F56" s="31" t="s">
        <v>266</v>
      </c>
      <c r="G56" s="27" t="s">
        <v>30</v>
      </c>
      <c r="H56" s="28" t="s">
        <v>267</v>
      </c>
      <c r="I56" s="27">
        <v>75.2</v>
      </c>
      <c r="J56" s="27">
        <v>73</v>
      </c>
      <c r="K56" s="27">
        <v>0</v>
      </c>
      <c r="L56" s="27"/>
      <c r="M56" s="27">
        <v>37.104999999999997</v>
      </c>
      <c r="N56" s="27">
        <v>85</v>
      </c>
      <c r="O56" s="27">
        <f t="shared" si="1"/>
        <v>79.60499999999999</v>
      </c>
      <c r="P56" s="28" t="s">
        <v>268</v>
      </c>
      <c r="Q56" s="28" t="s">
        <v>269</v>
      </c>
      <c r="R56" s="28"/>
      <c r="S56" s="28"/>
      <c r="T56" s="28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</row>
    <row r="57" spans="1:81" s="35" customFormat="1" ht="24" customHeight="1">
      <c r="A57" s="26" t="s">
        <v>264</v>
      </c>
      <c r="B57" s="26" t="s">
        <v>270</v>
      </c>
      <c r="C57" s="26" t="s">
        <v>271</v>
      </c>
      <c r="D57" s="30">
        <v>1</v>
      </c>
      <c r="E57" s="27">
        <f>RANK(O57,$O$57:$O$57)</f>
        <v>1</v>
      </c>
      <c r="F57" s="31" t="s">
        <v>272</v>
      </c>
      <c r="G57" s="27" t="s">
        <v>30</v>
      </c>
      <c r="H57" s="28" t="s">
        <v>273</v>
      </c>
      <c r="I57" s="27">
        <v>68</v>
      </c>
      <c r="J57" s="27">
        <v>82</v>
      </c>
      <c r="K57" s="27">
        <v>0</v>
      </c>
      <c r="L57" s="27"/>
      <c r="M57" s="27">
        <v>37.15</v>
      </c>
      <c r="N57" s="27">
        <v>83.2</v>
      </c>
      <c r="O57" s="27">
        <f t="shared" si="1"/>
        <v>78.75</v>
      </c>
      <c r="P57" s="27" t="s">
        <v>274</v>
      </c>
      <c r="Q57" s="28" t="s">
        <v>275</v>
      </c>
      <c r="R57" s="28"/>
      <c r="S57" s="28"/>
      <c r="T57" s="28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</row>
    <row r="58" spans="1:81" s="35" customFormat="1" ht="24" customHeight="1">
      <c r="A58" s="26" t="s">
        <v>276</v>
      </c>
      <c r="B58" s="26" t="s">
        <v>259</v>
      </c>
      <c r="C58" s="26" t="s">
        <v>277</v>
      </c>
      <c r="D58" s="30">
        <v>1</v>
      </c>
      <c r="E58" s="27">
        <v>1</v>
      </c>
      <c r="F58" s="31" t="s">
        <v>278</v>
      </c>
      <c r="G58" s="27" t="s">
        <v>30</v>
      </c>
      <c r="H58" s="28" t="s">
        <v>279</v>
      </c>
      <c r="I58" s="27">
        <v>66.400000000000006</v>
      </c>
      <c r="J58" s="27">
        <v>70.5</v>
      </c>
      <c r="K58" s="27">
        <v>0</v>
      </c>
      <c r="L58" s="27"/>
      <c r="M58" s="27">
        <v>34.122500000000002</v>
      </c>
      <c r="N58" s="27">
        <v>80.8</v>
      </c>
      <c r="O58" s="27">
        <f t="shared" si="1"/>
        <v>74.522500000000008</v>
      </c>
      <c r="P58" s="28" t="s">
        <v>250</v>
      </c>
      <c r="Q58" s="28" t="s">
        <v>280</v>
      </c>
      <c r="R58" s="28"/>
      <c r="S58" s="28"/>
      <c r="T58" s="28" t="s">
        <v>2419</v>
      </c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</row>
    <row r="59" spans="1:81" s="35" customFormat="1" ht="24" customHeight="1">
      <c r="A59" s="26" t="s">
        <v>281</v>
      </c>
      <c r="B59" s="26" t="s">
        <v>282</v>
      </c>
      <c r="C59" s="26" t="s">
        <v>283</v>
      </c>
      <c r="D59" s="30">
        <v>1</v>
      </c>
      <c r="E59" s="27">
        <f>RANK(O59,$O$59:$O$59)</f>
        <v>1</v>
      </c>
      <c r="F59" s="31" t="s">
        <v>284</v>
      </c>
      <c r="G59" s="27" t="s">
        <v>30</v>
      </c>
      <c r="H59" s="28" t="s">
        <v>285</v>
      </c>
      <c r="I59" s="27">
        <v>68.8</v>
      </c>
      <c r="J59" s="27">
        <v>70.5</v>
      </c>
      <c r="K59" s="27">
        <v>0</v>
      </c>
      <c r="L59" s="27"/>
      <c r="M59" s="27">
        <v>34.782499999999999</v>
      </c>
      <c r="N59" s="27">
        <v>80.2</v>
      </c>
      <c r="O59" s="27">
        <f t="shared" si="1"/>
        <v>74.882499999999993</v>
      </c>
      <c r="P59" s="28" t="s">
        <v>286</v>
      </c>
      <c r="Q59" s="28" t="s">
        <v>287</v>
      </c>
      <c r="R59" s="28"/>
      <c r="S59" s="28"/>
      <c r="T59" s="28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</row>
    <row r="60" spans="1:81" s="35" customFormat="1" ht="24" customHeight="1">
      <c r="A60" s="26" t="s">
        <v>281</v>
      </c>
      <c r="B60" s="26" t="s">
        <v>288</v>
      </c>
      <c r="C60" s="26" t="s">
        <v>289</v>
      </c>
      <c r="D60" s="30">
        <v>1</v>
      </c>
      <c r="E60" s="27">
        <f>RANK(O60,$O$60:$O$60)</f>
        <v>1</v>
      </c>
      <c r="F60" s="31" t="s">
        <v>290</v>
      </c>
      <c r="G60" s="27" t="s">
        <v>30</v>
      </c>
      <c r="H60" s="28" t="s">
        <v>291</v>
      </c>
      <c r="I60" s="27">
        <v>68</v>
      </c>
      <c r="J60" s="27">
        <v>73</v>
      </c>
      <c r="K60" s="27">
        <v>0</v>
      </c>
      <c r="L60" s="27"/>
      <c r="M60" s="27">
        <v>35.125</v>
      </c>
      <c r="N60" s="27">
        <v>79.8</v>
      </c>
      <c r="O60" s="27">
        <f t="shared" si="1"/>
        <v>75.025000000000006</v>
      </c>
      <c r="P60" s="28" t="s">
        <v>292</v>
      </c>
      <c r="Q60" s="28" t="s">
        <v>76</v>
      </c>
      <c r="R60" s="28"/>
      <c r="S60" s="28"/>
      <c r="T60" s="28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</row>
    <row r="61" spans="1:81" s="35" customFormat="1" ht="24" customHeight="1">
      <c r="A61" s="26" t="s">
        <v>293</v>
      </c>
      <c r="B61" s="26" t="s">
        <v>294</v>
      </c>
      <c r="C61" s="26" t="s">
        <v>295</v>
      </c>
      <c r="D61" s="30">
        <v>1</v>
      </c>
      <c r="E61" s="27">
        <f>RANK(O61,$O$61:$O$61)</f>
        <v>1</v>
      </c>
      <c r="F61" s="31" t="s">
        <v>296</v>
      </c>
      <c r="G61" s="27" t="s">
        <v>30</v>
      </c>
      <c r="H61" s="28" t="s">
        <v>297</v>
      </c>
      <c r="I61" s="27">
        <v>62.4</v>
      </c>
      <c r="J61" s="27">
        <v>75.5</v>
      </c>
      <c r="K61" s="27">
        <v>0</v>
      </c>
      <c r="L61" s="27"/>
      <c r="M61" s="27">
        <v>34.147500000000001</v>
      </c>
      <c r="N61" s="27">
        <v>82.2</v>
      </c>
      <c r="O61" s="27">
        <f t="shared" si="1"/>
        <v>75.247500000000002</v>
      </c>
      <c r="P61" s="28" t="s">
        <v>298</v>
      </c>
      <c r="Q61" s="28" t="s">
        <v>299</v>
      </c>
      <c r="R61" s="28"/>
      <c r="S61" s="28"/>
      <c r="T61" s="28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</row>
    <row r="62" spans="1:81" s="35" customFormat="1" ht="24" customHeight="1">
      <c r="A62" s="26" t="s">
        <v>293</v>
      </c>
      <c r="B62" s="26" t="s">
        <v>300</v>
      </c>
      <c r="C62" s="26" t="s">
        <v>301</v>
      </c>
      <c r="D62" s="30">
        <v>1</v>
      </c>
      <c r="E62" s="27">
        <f>RANK(O62,$O$62:$O$62)</f>
        <v>1</v>
      </c>
      <c r="F62" s="31" t="s">
        <v>302</v>
      </c>
      <c r="G62" s="27" t="s">
        <v>30</v>
      </c>
      <c r="H62" s="28" t="s">
        <v>303</v>
      </c>
      <c r="I62" s="27">
        <v>71.2</v>
      </c>
      <c r="J62" s="27">
        <v>75</v>
      </c>
      <c r="K62" s="27">
        <v>0</v>
      </c>
      <c r="L62" s="27"/>
      <c r="M62" s="27">
        <v>36.454999999999998</v>
      </c>
      <c r="N62" s="27">
        <v>80.8</v>
      </c>
      <c r="O62" s="27">
        <f t="shared" si="1"/>
        <v>76.85499999999999</v>
      </c>
      <c r="P62" s="28" t="s">
        <v>304</v>
      </c>
      <c r="Q62" s="28" t="s">
        <v>305</v>
      </c>
      <c r="R62" s="28"/>
      <c r="S62" s="28"/>
      <c r="T62" s="27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</row>
    <row r="63" spans="1:81" s="35" customFormat="1" ht="24" customHeight="1">
      <c r="A63" s="41" t="s">
        <v>293</v>
      </c>
      <c r="B63" s="41" t="s">
        <v>306</v>
      </c>
      <c r="C63" s="41" t="s">
        <v>307</v>
      </c>
      <c r="D63" s="54">
        <v>2</v>
      </c>
      <c r="E63" s="27">
        <f>RANK(O63,$O$63:$O$64)</f>
        <v>1</v>
      </c>
      <c r="F63" s="31" t="s">
        <v>308</v>
      </c>
      <c r="G63" s="27" t="s">
        <v>30</v>
      </c>
      <c r="H63" s="28" t="s">
        <v>309</v>
      </c>
      <c r="I63" s="27">
        <v>72</v>
      </c>
      <c r="J63" s="27">
        <v>78</v>
      </c>
      <c r="K63" s="27">
        <v>0</v>
      </c>
      <c r="L63" s="27"/>
      <c r="M63" s="27">
        <v>37.35</v>
      </c>
      <c r="N63" s="27">
        <v>80.2</v>
      </c>
      <c r="O63" s="27">
        <f t="shared" si="1"/>
        <v>77.45</v>
      </c>
      <c r="P63" s="28" t="s">
        <v>148</v>
      </c>
      <c r="Q63" s="28" t="s">
        <v>310</v>
      </c>
      <c r="R63" s="28"/>
      <c r="S63" s="28"/>
      <c r="T63" s="28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</row>
    <row r="64" spans="1:81" s="35" customFormat="1" ht="24" customHeight="1">
      <c r="A64" s="41"/>
      <c r="B64" s="41"/>
      <c r="C64" s="41"/>
      <c r="D64" s="54"/>
      <c r="E64" s="27">
        <f>RANK(O64,$O$63:$O$64)</f>
        <v>2</v>
      </c>
      <c r="F64" s="31" t="s">
        <v>311</v>
      </c>
      <c r="G64" s="27" t="s">
        <v>30</v>
      </c>
      <c r="H64" s="28" t="s">
        <v>312</v>
      </c>
      <c r="I64" s="27">
        <v>63.2</v>
      </c>
      <c r="J64" s="27">
        <v>74</v>
      </c>
      <c r="K64" s="27">
        <v>0</v>
      </c>
      <c r="L64" s="27"/>
      <c r="M64" s="27">
        <v>34.03</v>
      </c>
      <c r="N64" s="27">
        <v>80.599999999999994</v>
      </c>
      <c r="O64" s="27">
        <f t="shared" si="1"/>
        <v>74.33</v>
      </c>
      <c r="P64" s="28" t="s">
        <v>313</v>
      </c>
      <c r="Q64" s="28" t="s">
        <v>314</v>
      </c>
      <c r="R64" s="28"/>
      <c r="S64" s="28"/>
      <c r="T64" s="28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</row>
    <row r="65" spans="1:81" s="35" customFormat="1" ht="24" customHeight="1">
      <c r="A65" s="26" t="s">
        <v>315</v>
      </c>
      <c r="B65" s="26" t="s">
        <v>48</v>
      </c>
      <c r="C65" s="26" t="s">
        <v>316</v>
      </c>
      <c r="D65" s="30">
        <v>1</v>
      </c>
      <c r="E65" s="27">
        <f>RANK(O65,$O$65:$O$65)</f>
        <v>1</v>
      </c>
      <c r="F65" s="31" t="s">
        <v>317</v>
      </c>
      <c r="G65" s="27" t="s">
        <v>25</v>
      </c>
      <c r="H65" s="28" t="s">
        <v>318</v>
      </c>
      <c r="I65" s="27">
        <v>60.8</v>
      </c>
      <c r="J65" s="27">
        <v>70.5</v>
      </c>
      <c r="K65" s="27">
        <v>0</v>
      </c>
      <c r="L65" s="27"/>
      <c r="M65" s="27">
        <v>32.582500000000003</v>
      </c>
      <c r="N65" s="27">
        <v>82.6</v>
      </c>
      <c r="O65" s="27">
        <f t="shared" si="1"/>
        <v>73.882499999999993</v>
      </c>
      <c r="P65" s="28" t="s">
        <v>319</v>
      </c>
      <c r="Q65" s="28" t="s">
        <v>320</v>
      </c>
      <c r="R65" s="28"/>
      <c r="S65" s="28"/>
      <c r="T65" s="28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</row>
    <row r="66" spans="1:81" s="35" customFormat="1" ht="24" customHeight="1">
      <c r="A66" s="41" t="s">
        <v>321</v>
      </c>
      <c r="B66" s="41" t="s">
        <v>204</v>
      </c>
      <c r="C66" s="41" t="s">
        <v>322</v>
      </c>
      <c r="D66" s="54">
        <v>2</v>
      </c>
      <c r="E66" s="27">
        <f>RANK(O66,$O$66:$O$67)</f>
        <v>1</v>
      </c>
      <c r="F66" s="31" t="s">
        <v>323</v>
      </c>
      <c r="G66" s="27" t="s">
        <v>30</v>
      </c>
      <c r="H66" s="28" t="s">
        <v>324</v>
      </c>
      <c r="I66" s="27">
        <v>76</v>
      </c>
      <c r="J66" s="27">
        <v>65</v>
      </c>
      <c r="K66" s="27">
        <v>0</v>
      </c>
      <c r="L66" s="27"/>
      <c r="M66" s="27">
        <v>35.524999999999999</v>
      </c>
      <c r="N66" s="27">
        <v>82.8</v>
      </c>
      <c r="O66" s="27">
        <f t="shared" si="1"/>
        <v>76.924999999999997</v>
      </c>
      <c r="P66" s="28" t="s">
        <v>325</v>
      </c>
      <c r="Q66" s="28" t="s">
        <v>326</v>
      </c>
      <c r="R66" s="28"/>
      <c r="S66" s="28"/>
      <c r="T66" s="28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</row>
    <row r="67" spans="1:81" s="35" customFormat="1" ht="24" customHeight="1">
      <c r="A67" s="41"/>
      <c r="B67" s="41"/>
      <c r="C67" s="41"/>
      <c r="D67" s="54"/>
      <c r="E67" s="27">
        <f>RANK(O67,$O$66:$O$67)</f>
        <v>2</v>
      </c>
      <c r="F67" s="31" t="s">
        <v>327</v>
      </c>
      <c r="G67" s="27" t="s">
        <v>30</v>
      </c>
      <c r="H67" s="28" t="s">
        <v>328</v>
      </c>
      <c r="I67" s="27">
        <v>63.2</v>
      </c>
      <c r="J67" s="27">
        <v>79.5</v>
      </c>
      <c r="K67" s="27">
        <v>0</v>
      </c>
      <c r="L67" s="27"/>
      <c r="M67" s="27">
        <v>35.267499999999998</v>
      </c>
      <c r="N67" s="27">
        <v>83</v>
      </c>
      <c r="O67" s="27">
        <f t="shared" si="1"/>
        <v>76.767499999999998</v>
      </c>
      <c r="P67" s="28" t="s">
        <v>130</v>
      </c>
      <c r="Q67" s="28" t="s">
        <v>329</v>
      </c>
      <c r="R67" s="28"/>
      <c r="S67" s="28"/>
      <c r="T67" s="28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</row>
    <row r="68" spans="1:81" s="35" customFormat="1" ht="24" customHeight="1">
      <c r="A68" s="26" t="s">
        <v>330</v>
      </c>
      <c r="B68" s="26" t="s">
        <v>48</v>
      </c>
      <c r="C68" s="26" t="s">
        <v>331</v>
      </c>
      <c r="D68" s="30">
        <v>1</v>
      </c>
      <c r="E68" s="27">
        <f>RANK(O68,$O$68:$O$68)</f>
        <v>1</v>
      </c>
      <c r="F68" s="31" t="s">
        <v>2420</v>
      </c>
      <c r="G68" s="27" t="s">
        <v>30</v>
      </c>
      <c r="H68" s="28" t="s">
        <v>332</v>
      </c>
      <c r="I68" s="27">
        <v>68</v>
      </c>
      <c r="J68" s="27">
        <v>77</v>
      </c>
      <c r="K68" s="27">
        <v>0</v>
      </c>
      <c r="L68" s="27"/>
      <c r="M68" s="27">
        <v>36.024999999999999</v>
      </c>
      <c r="N68" s="27">
        <v>79.2</v>
      </c>
      <c r="O68" s="27">
        <f t="shared" si="1"/>
        <v>75.625</v>
      </c>
      <c r="P68" s="28" t="s">
        <v>252</v>
      </c>
      <c r="Q68" s="28" t="s">
        <v>333</v>
      </c>
      <c r="R68" s="28"/>
      <c r="S68" s="28"/>
      <c r="T68" s="27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</row>
    <row r="69" spans="1:81" s="35" customFormat="1" ht="24" customHeight="1">
      <c r="A69" s="26" t="s">
        <v>334</v>
      </c>
      <c r="B69" s="26" t="s">
        <v>270</v>
      </c>
      <c r="C69" s="26" t="s">
        <v>335</v>
      </c>
      <c r="D69" s="30">
        <v>1</v>
      </c>
      <c r="E69" s="27">
        <f>RANK(O69,$O$69:$O$69)</f>
        <v>1</v>
      </c>
      <c r="F69" s="31" t="s">
        <v>336</v>
      </c>
      <c r="G69" s="27" t="s">
        <v>30</v>
      </c>
      <c r="H69" s="28" t="s">
        <v>337</v>
      </c>
      <c r="I69" s="27">
        <v>62.4</v>
      </c>
      <c r="J69" s="27">
        <v>75</v>
      </c>
      <c r="K69" s="27">
        <v>0</v>
      </c>
      <c r="L69" s="27"/>
      <c r="M69" s="27">
        <v>34.034999999999997</v>
      </c>
      <c r="N69" s="27">
        <v>85</v>
      </c>
      <c r="O69" s="27">
        <f t="shared" si="1"/>
        <v>76.534999999999997</v>
      </c>
      <c r="P69" s="28" t="s">
        <v>268</v>
      </c>
      <c r="Q69" s="28" t="s">
        <v>338</v>
      </c>
      <c r="R69" s="28"/>
      <c r="S69" s="28"/>
      <c r="T69" s="28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</row>
    <row r="70" spans="1:81" s="35" customFormat="1" ht="24" customHeight="1">
      <c r="A70" s="26" t="s">
        <v>339</v>
      </c>
      <c r="B70" s="26" t="s">
        <v>340</v>
      </c>
      <c r="C70" s="26" t="s">
        <v>341</v>
      </c>
      <c r="D70" s="30">
        <v>1</v>
      </c>
      <c r="E70" s="27">
        <f>RANK(O70,$O$70:$O$70)</f>
        <v>1</v>
      </c>
      <c r="F70" s="31" t="s">
        <v>342</v>
      </c>
      <c r="G70" s="27" t="s">
        <v>25</v>
      </c>
      <c r="H70" s="28" t="s">
        <v>343</v>
      </c>
      <c r="I70" s="27">
        <v>60.8</v>
      </c>
      <c r="J70" s="27">
        <v>80.5</v>
      </c>
      <c r="K70" s="27">
        <v>0</v>
      </c>
      <c r="L70" s="27"/>
      <c r="M70" s="27">
        <v>34.832500000000003</v>
      </c>
      <c r="N70" s="27">
        <v>82.6</v>
      </c>
      <c r="O70" s="27">
        <f t="shared" si="1"/>
        <v>76.132499999999993</v>
      </c>
      <c r="P70" s="28" t="s">
        <v>130</v>
      </c>
      <c r="Q70" s="28" t="s">
        <v>344</v>
      </c>
      <c r="R70" s="28"/>
      <c r="S70" s="28"/>
      <c r="T70" s="28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</row>
    <row r="71" spans="1:81" s="35" customFormat="1" ht="24" customHeight="1">
      <c r="A71" s="26" t="s">
        <v>231</v>
      </c>
      <c r="B71" s="26" t="s">
        <v>345</v>
      </c>
      <c r="C71" s="26" t="s">
        <v>346</v>
      </c>
      <c r="D71" s="30">
        <v>1</v>
      </c>
      <c r="E71" s="27">
        <f>RANK(O71,$O$71:$O$71)</f>
        <v>1</v>
      </c>
      <c r="F71" s="31" t="s">
        <v>347</v>
      </c>
      <c r="G71" s="27" t="s">
        <v>25</v>
      </c>
      <c r="H71" s="28" t="s">
        <v>348</v>
      </c>
      <c r="I71" s="27">
        <v>62.4</v>
      </c>
      <c r="J71" s="27">
        <v>76.5</v>
      </c>
      <c r="K71" s="27">
        <v>0</v>
      </c>
      <c r="L71" s="27"/>
      <c r="M71" s="27">
        <v>34.372500000000002</v>
      </c>
      <c r="N71" s="27">
        <v>80.8</v>
      </c>
      <c r="O71" s="27">
        <f t="shared" si="1"/>
        <v>74.772500000000008</v>
      </c>
      <c r="P71" s="28" t="s">
        <v>65</v>
      </c>
      <c r="Q71" s="28" t="s">
        <v>349</v>
      </c>
      <c r="R71" s="28"/>
      <c r="S71" s="28"/>
      <c r="T71" s="28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</row>
    <row r="72" spans="1:81" s="35" customFormat="1" ht="24" customHeight="1">
      <c r="A72" s="26" t="s">
        <v>350</v>
      </c>
      <c r="B72" s="26" t="s">
        <v>48</v>
      </c>
      <c r="C72" s="26" t="s">
        <v>351</v>
      </c>
      <c r="D72" s="30">
        <v>1</v>
      </c>
      <c r="E72" s="27">
        <f>RANK(O72,$O$72:$O$72)</f>
        <v>1</v>
      </c>
      <c r="F72" s="31" t="s">
        <v>352</v>
      </c>
      <c r="G72" s="27" t="s">
        <v>30</v>
      </c>
      <c r="H72" s="28" t="s">
        <v>353</v>
      </c>
      <c r="I72" s="27">
        <v>69.599999999999994</v>
      </c>
      <c r="J72" s="27">
        <v>73.5</v>
      </c>
      <c r="K72" s="27">
        <v>0</v>
      </c>
      <c r="L72" s="27"/>
      <c r="M72" s="27">
        <v>35.677500000000002</v>
      </c>
      <c r="N72" s="27">
        <v>80.8</v>
      </c>
      <c r="O72" s="27">
        <f t="shared" ref="O72:O137" si="2">M72+N72*0.5</f>
        <v>76.077500000000001</v>
      </c>
      <c r="P72" s="28" t="s">
        <v>354</v>
      </c>
      <c r="Q72" s="28" t="s">
        <v>355</v>
      </c>
      <c r="R72" s="28"/>
      <c r="S72" s="28"/>
      <c r="T72" s="28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</row>
    <row r="73" spans="1:81" s="35" customFormat="1" ht="24" customHeight="1">
      <c r="A73" s="26" t="s">
        <v>356</v>
      </c>
      <c r="B73" s="26" t="s">
        <v>357</v>
      </c>
      <c r="C73" s="26" t="s">
        <v>358</v>
      </c>
      <c r="D73" s="30">
        <v>1</v>
      </c>
      <c r="E73" s="27">
        <f>RANK(O73,$O$73:$O$73)</f>
        <v>1</v>
      </c>
      <c r="F73" s="31" t="s">
        <v>359</v>
      </c>
      <c r="G73" s="27" t="s">
        <v>25</v>
      </c>
      <c r="H73" s="28" t="s">
        <v>360</v>
      </c>
      <c r="I73" s="27">
        <v>64.8</v>
      </c>
      <c r="J73" s="27">
        <v>76</v>
      </c>
      <c r="K73" s="27">
        <v>0</v>
      </c>
      <c r="L73" s="27"/>
      <c r="M73" s="27">
        <v>34.92</v>
      </c>
      <c r="N73" s="27">
        <v>85.6</v>
      </c>
      <c r="O73" s="27">
        <f t="shared" si="2"/>
        <v>77.72</v>
      </c>
      <c r="P73" s="28" t="s">
        <v>361</v>
      </c>
      <c r="Q73" s="28" t="s">
        <v>361</v>
      </c>
      <c r="R73" s="28"/>
      <c r="S73" s="28"/>
      <c r="T73" s="28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</row>
    <row r="74" spans="1:81" s="35" customFormat="1" ht="24" customHeight="1">
      <c r="A74" s="26" t="s">
        <v>356</v>
      </c>
      <c r="B74" s="26" t="s">
        <v>78</v>
      </c>
      <c r="C74" s="26" t="s">
        <v>362</v>
      </c>
      <c r="D74" s="30">
        <v>1</v>
      </c>
      <c r="E74" s="27">
        <f>RANK(O74,$O$74:$O$74)</f>
        <v>1</v>
      </c>
      <c r="F74" s="31" t="s">
        <v>363</v>
      </c>
      <c r="G74" s="27" t="s">
        <v>25</v>
      </c>
      <c r="H74" s="28" t="s">
        <v>364</v>
      </c>
      <c r="I74" s="27">
        <v>62.4</v>
      </c>
      <c r="J74" s="27">
        <v>80</v>
      </c>
      <c r="K74" s="27">
        <v>0</v>
      </c>
      <c r="L74" s="27"/>
      <c r="M74" s="27">
        <v>35.159999999999997</v>
      </c>
      <c r="N74" s="27">
        <v>85</v>
      </c>
      <c r="O74" s="27">
        <f t="shared" si="2"/>
        <v>77.66</v>
      </c>
      <c r="P74" s="28" t="s">
        <v>365</v>
      </c>
      <c r="Q74" s="28" t="s">
        <v>366</v>
      </c>
      <c r="R74" s="28"/>
      <c r="S74" s="28"/>
      <c r="T74" s="28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</row>
    <row r="75" spans="1:81" s="35" customFormat="1" ht="24" customHeight="1">
      <c r="A75" s="26" t="s">
        <v>367</v>
      </c>
      <c r="B75" s="26" t="s">
        <v>368</v>
      </c>
      <c r="C75" s="26" t="s">
        <v>369</v>
      </c>
      <c r="D75" s="30">
        <v>1</v>
      </c>
      <c r="E75" s="27">
        <f>RANK(O75,$O$75:$O$75)</f>
        <v>1</v>
      </c>
      <c r="F75" s="31" t="s">
        <v>370</v>
      </c>
      <c r="G75" s="27" t="s">
        <v>25</v>
      </c>
      <c r="H75" s="28" t="s">
        <v>371</v>
      </c>
      <c r="I75" s="27">
        <v>62.4</v>
      </c>
      <c r="J75" s="27">
        <v>71.5</v>
      </c>
      <c r="K75" s="27">
        <v>0</v>
      </c>
      <c r="L75" s="27"/>
      <c r="M75" s="27">
        <v>33.247500000000002</v>
      </c>
      <c r="N75" s="27">
        <v>81</v>
      </c>
      <c r="O75" s="27">
        <f t="shared" si="2"/>
        <v>73.747500000000002</v>
      </c>
      <c r="P75" s="28" t="s">
        <v>218</v>
      </c>
      <c r="Q75" s="28" t="s">
        <v>76</v>
      </c>
      <c r="R75" s="28"/>
      <c r="S75" s="28"/>
      <c r="T75" s="28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</row>
    <row r="76" spans="1:81" s="35" customFormat="1" ht="24" customHeight="1">
      <c r="A76" s="26" t="s">
        <v>372</v>
      </c>
      <c r="B76" s="26" t="s">
        <v>48</v>
      </c>
      <c r="C76" s="26" t="s">
        <v>373</v>
      </c>
      <c r="D76" s="30">
        <v>1</v>
      </c>
      <c r="E76" s="27">
        <f>RANK(O76,$O$76:$O$76)</f>
        <v>1</v>
      </c>
      <c r="F76" s="31" t="s">
        <v>374</v>
      </c>
      <c r="G76" s="27" t="s">
        <v>25</v>
      </c>
      <c r="H76" s="28" t="s">
        <v>375</v>
      </c>
      <c r="I76" s="27">
        <v>66.400000000000006</v>
      </c>
      <c r="J76" s="27">
        <v>74.5</v>
      </c>
      <c r="K76" s="27">
        <v>0</v>
      </c>
      <c r="L76" s="27"/>
      <c r="M76" s="27">
        <v>35.022500000000001</v>
      </c>
      <c r="N76" s="27">
        <v>80.400000000000006</v>
      </c>
      <c r="O76" s="27">
        <f t="shared" si="2"/>
        <v>75.222499999999997</v>
      </c>
      <c r="P76" s="28" t="s">
        <v>376</v>
      </c>
      <c r="Q76" s="28" t="s">
        <v>76</v>
      </c>
      <c r="R76" s="28"/>
      <c r="S76" s="28"/>
      <c r="T76" s="28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</row>
    <row r="77" spans="1:81" s="35" customFormat="1" ht="24" customHeight="1">
      <c r="A77" s="26" t="s">
        <v>377</v>
      </c>
      <c r="B77" s="26" t="s">
        <v>204</v>
      </c>
      <c r="C77" s="26" t="s">
        <v>378</v>
      </c>
      <c r="D77" s="30">
        <v>1</v>
      </c>
      <c r="E77" s="27">
        <f>RANK(O77,$O$77:$O$77)</f>
        <v>1</v>
      </c>
      <c r="F77" s="31" t="s">
        <v>379</v>
      </c>
      <c r="G77" s="27" t="s">
        <v>30</v>
      </c>
      <c r="H77" s="28" t="s">
        <v>380</v>
      </c>
      <c r="I77" s="27">
        <v>65.599999999999994</v>
      </c>
      <c r="J77" s="27">
        <v>77.5</v>
      </c>
      <c r="K77" s="27">
        <v>0</v>
      </c>
      <c r="L77" s="27"/>
      <c r="M77" s="27">
        <v>35.477499999999999</v>
      </c>
      <c r="N77" s="27">
        <v>81.2</v>
      </c>
      <c r="O77" s="27">
        <f t="shared" si="2"/>
        <v>76.077500000000001</v>
      </c>
      <c r="P77" s="28" t="s">
        <v>381</v>
      </c>
      <c r="Q77" s="28" t="s">
        <v>76</v>
      </c>
      <c r="R77" s="28"/>
      <c r="S77" s="28"/>
      <c r="T77" s="28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</row>
    <row r="78" spans="1:81" s="35" customFormat="1" ht="24" customHeight="1">
      <c r="A78" s="26" t="s">
        <v>382</v>
      </c>
      <c r="B78" s="26" t="s">
        <v>204</v>
      </c>
      <c r="C78" s="26" t="s">
        <v>383</v>
      </c>
      <c r="D78" s="30">
        <v>1</v>
      </c>
      <c r="E78" s="27">
        <f>RANK(O78,$O$78:$O$78)</f>
        <v>1</v>
      </c>
      <c r="F78" s="21" t="s">
        <v>2421</v>
      </c>
      <c r="G78" s="27" t="s">
        <v>2422</v>
      </c>
      <c r="H78" s="3" t="s">
        <v>2423</v>
      </c>
      <c r="I78" s="3" t="s">
        <v>2424</v>
      </c>
      <c r="J78" s="3" t="s">
        <v>2425</v>
      </c>
      <c r="K78" s="3" t="s">
        <v>2426</v>
      </c>
      <c r="L78" s="3"/>
      <c r="M78" s="3" t="s">
        <v>2427</v>
      </c>
      <c r="N78" s="27">
        <v>85.2</v>
      </c>
      <c r="O78" s="27">
        <f t="shared" si="2"/>
        <v>77.792500000000004</v>
      </c>
      <c r="P78" s="27" t="s">
        <v>2428</v>
      </c>
      <c r="Q78" s="27" t="s">
        <v>2429</v>
      </c>
      <c r="R78" s="28"/>
      <c r="S78" s="28"/>
      <c r="T78" s="27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</row>
    <row r="79" spans="1:81" s="35" customFormat="1" ht="24" customHeight="1">
      <c r="A79" s="26" t="s">
        <v>384</v>
      </c>
      <c r="B79" s="26" t="s">
        <v>78</v>
      </c>
      <c r="C79" s="26" t="s">
        <v>385</v>
      </c>
      <c r="D79" s="30">
        <v>1</v>
      </c>
      <c r="E79" s="27">
        <f>RANK(O79,$O$79:$O$79)</f>
        <v>1</v>
      </c>
      <c r="F79" s="31" t="s">
        <v>386</v>
      </c>
      <c r="G79" s="27" t="s">
        <v>30</v>
      </c>
      <c r="H79" s="28" t="s">
        <v>387</v>
      </c>
      <c r="I79" s="27">
        <v>63.2</v>
      </c>
      <c r="J79" s="27">
        <v>75</v>
      </c>
      <c r="K79" s="27">
        <v>0</v>
      </c>
      <c r="L79" s="27"/>
      <c r="M79" s="27">
        <v>34.255000000000003</v>
      </c>
      <c r="N79" s="27">
        <v>82.6</v>
      </c>
      <c r="O79" s="27">
        <f t="shared" si="2"/>
        <v>75.555000000000007</v>
      </c>
      <c r="P79" s="28" t="s">
        <v>388</v>
      </c>
      <c r="Q79" s="28" t="s">
        <v>76</v>
      </c>
      <c r="R79" s="28"/>
      <c r="S79" s="28"/>
      <c r="T79" s="28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</row>
    <row r="80" spans="1:81" s="35" customFormat="1" ht="24" customHeight="1">
      <c r="A80" s="26" t="s">
        <v>389</v>
      </c>
      <c r="B80" s="26" t="s">
        <v>204</v>
      </c>
      <c r="C80" s="26" t="s">
        <v>390</v>
      </c>
      <c r="D80" s="30">
        <v>1</v>
      </c>
      <c r="E80" s="28">
        <f>RANK(O80,$O$80:$O$80)</f>
        <v>1</v>
      </c>
      <c r="F80" s="31" t="s">
        <v>391</v>
      </c>
      <c r="G80" s="28" t="s">
        <v>30</v>
      </c>
      <c r="H80" s="28" t="s">
        <v>392</v>
      </c>
      <c r="I80" s="28">
        <v>57.6</v>
      </c>
      <c r="J80" s="28">
        <v>65.5</v>
      </c>
      <c r="K80" s="28">
        <v>0</v>
      </c>
      <c r="L80" s="28"/>
      <c r="M80" s="28">
        <v>30.577500000000001</v>
      </c>
      <c r="N80" s="28">
        <v>77.599999999999994</v>
      </c>
      <c r="O80" s="27">
        <f t="shared" si="2"/>
        <v>69.377499999999998</v>
      </c>
      <c r="P80" s="28" t="s">
        <v>393</v>
      </c>
      <c r="Q80" s="28" t="s">
        <v>76</v>
      </c>
      <c r="R80" s="28"/>
      <c r="S80" s="28"/>
      <c r="T80" s="28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</row>
    <row r="81" spans="1:81" s="35" customFormat="1" ht="24" customHeight="1">
      <c r="A81" s="26" t="s">
        <v>394</v>
      </c>
      <c r="B81" s="26" t="s">
        <v>204</v>
      </c>
      <c r="C81" s="26" t="s">
        <v>395</v>
      </c>
      <c r="D81" s="30">
        <v>1</v>
      </c>
      <c r="E81" s="28">
        <f>RANK(O81,$O$81:$O$81)</f>
        <v>1</v>
      </c>
      <c r="F81" s="31" t="s">
        <v>396</v>
      </c>
      <c r="G81" s="27" t="s">
        <v>30</v>
      </c>
      <c r="H81" s="28" t="s">
        <v>397</v>
      </c>
      <c r="I81" s="27">
        <v>62.4</v>
      </c>
      <c r="J81" s="27">
        <v>69.5</v>
      </c>
      <c r="K81" s="27">
        <v>0</v>
      </c>
      <c r="L81" s="27"/>
      <c r="M81" s="27">
        <v>32.797499999999999</v>
      </c>
      <c r="N81" s="27">
        <v>78.8</v>
      </c>
      <c r="O81" s="27">
        <f t="shared" si="2"/>
        <v>72.197499999999991</v>
      </c>
      <c r="P81" s="28" t="s">
        <v>169</v>
      </c>
      <c r="Q81" s="28" t="s">
        <v>76</v>
      </c>
      <c r="R81" s="28"/>
      <c r="S81" s="28"/>
      <c r="T81" s="28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</row>
    <row r="82" spans="1:81" s="35" customFormat="1" ht="24" customHeight="1">
      <c r="A82" s="41" t="s">
        <v>398</v>
      </c>
      <c r="B82" s="41" t="s">
        <v>399</v>
      </c>
      <c r="C82" s="41" t="s">
        <v>400</v>
      </c>
      <c r="D82" s="54">
        <v>2</v>
      </c>
      <c r="E82" s="27">
        <f>RANK(O82,$O$82:$O$83)</f>
        <v>1</v>
      </c>
      <c r="F82" s="31" t="s">
        <v>401</v>
      </c>
      <c r="G82" s="27" t="s">
        <v>30</v>
      </c>
      <c r="H82" s="28" t="s">
        <v>402</v>
      </c>
      <c r="I82" s="27">
        <v>61.6</v>
      </c>
      <c r="J82" s="27">
        <v>67</v>
      </c>
      <c r="K82" s="27">
        <v>0</v>
      </c>
      <c r="L82" s="27"/>
      <c r="M82" s="27">
        <v>32.015000000000001</v>
      </c>
      <c r="N82" s="27">
        <v>79.2</v>
      </c>
      <c r="O82" s="27">
        <f t="shared" si="2"/>
        <v>71.615000000000009</v>
      </c>
      <c r="P82" s="28" t="s">
        <v>201</v>
      </c>
      <c r="Q82" s="28" t="s">
        <v>403</v>
      </c>
      <c r="R82" s="28"/>
      <c r="S82" s="28"/>
      <c r="T82" s="28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</row>
    <row r="83" spans="1:81" s="35" customFormat="1" ht="24" customHeight="1">
      <c r="A83" s="41"/>
      <c r="B83" s="41"/>
      <c r="C83" s="41"/>
      <c r="D83" s="54"/>
      <c r="E83" s="27">
        <f>RANK(O83,$O$82:$O$83)</f>
        <v>2</v>
      </c>
      <c r="F83" s="31" t="s">
        <v>404</v>
      </c>
      <c r="G83" s="27" t="s">
        <v>30</v>
      </c>
      <c r="H83" s="28" t="s">
        <v>405</v>
      </c>
      <c r="I83" s="27">
        <v>52.8</v>
      </c>
      <c r="J83" s="27">
        <v>70.5</v>
      </c>
      <c r="K83" s="27">
        <v>0</v>
      </c>
      <c r="L83" s="27"/>
      <c r="M83" s="27">
        <v>30.3825</v>
      </c>
      <c r="N83" s="27">
        <v>80.599999999999994</v>
      </c>
      <c r="O83" s="27">
        <f t="shared" si="2"/>
        <v>70.682500000000005</v>
      </c>
      <c r="P83" s="28" t="s">
        <v>201</v>
      </c>
      <c r="Q83" s="28" t="s">
        <v>406</v>
      </c>
      <c r="R83" s="28"/>
      <c r="S83" s="28"/>
      <c r="T83" s="28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</row>
    <row r="84" spans="1:81" s="35" customFormat="1" ht="24" customHeight="1">
      <c r="A84" s="26" t="s">
        <v>407</v>
      </c>
      <c r="B84" s="26" t="s">
        <v>78</v>
      </c>
      <c r="C84" s="26" t="s">
        <v>408</v>
      </c>
      <c r="D84" s="30">
        <v>1</v>
      </c>
      <c r="E84" s="27">
        <f>RANK(O84,$O$84:$O$84)</f>
        <v>1</v>
      </c>
      <c r="F84" s="31" t="s">
        <v>409</v>
      </c>
      <c r="G84" s="27" t="s">
        <v>25</v>
      </c>
      <c r="H84" s="28" t="s">
        <v>410</v>
      </c>
      <c r="I84" s="27">
        <v>53.6</v>
      </c>
      <c r="J84" s="27">
        <v>79.5</v>
      </c>
      <c r="K84" s="27">
        <v>0</v>
      </c>
      <c r="L84" s="27"/>
      <c r="M84" s="27">
        <v>32.627499999999998</v>
      </c>
      <c r="N84" s="27">
        <v>80.8</v>
      </c>
      <c r="O84" s="27">
        <f t="shared" si="2"/>
        <v>73.027500000000003</v>
      </c>
      <c r="P84" s="28" t="s">
        <v>130</v>
      </c>
      <c r="Q84" s="28" t="s">
        <v>76</v>
      </c>
      <c r="R84" s="28"/>
      <c r="S84" s="28"/>
      <c r="T84" s="28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</row>
    <row r="85" spans="1:81" s="35" customFormat="1" ht="24" customHeight="1">
      <c r="A85" s="41" t="s">
        <v>1131</v>
      </c>
      <c r="B85" s="41" t="s">
        <v>1132</v>
      </c>
      <c r="C85" s="41" t="s">
        <v>1133</v>
      </c>
      <c r="D85" s="54">
        <v>3</v>
      </c>
      <c r="E85" s="27">
        <v>1</v>
      </c>
      <c r="F85" s="31" t="s">
        <v>1134</v>
      </c>
      <c r="G85" s="27" t="s">
        <v>30</v>
      </c>
      <c r="H85" s="28" t="s">
        <v>1135</v>
      </c>
      <c r="I85" s="27">
        <v>56.8</v>
      </c>
      <c r="J85" s="27">
        <v>74.5</v>
      </c>
      <c r="K85" s="27">
        <v>0</v>
      </c>
      <c r="L85" s="27"/>
      <c r="M85" s="27">
        <v>32.3825</v>
      </c>
      <c r="N85" s="27">
        <v>83.4</v>
      </c>
      <c r="O85" s="27">
        <f t="shared" si="2"/>
        <v>74.08250000000001</v>
      </c>
      <c r="P85" s="28" t="s">
        <v>130</v>
      </c>
      <c r="Q85" s="28" t="s">
        <v>1136</v>
      </c>
      <c r="R85" s="28" t="s">
        <v>2430</v>
      </c>
      <c r="S85" s="28" t="s">
        <v>2431</v>
      </c>
      <c r="T85" s="28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</row>
    <row r="86" spans="1:81" s="35" customFormat="1" ht="24" customHeight="1">
      <c r="A86" s="41"/>
      <c r="B86" s="41"/>
      <c r="C86" s="41"/>
      <c r="D86" s="54"/>
      <c r="E86" s="27">
        <v>2</v>
      </c>
      <c r="F86" s="31" t="s">
        <v>1137</v>
      </c>
      <c r="G86" s="27" t="s">
        <v>25</v>
      </c>
      <c r="H86" s="28" t="s">
        <v>1138</v>
      </c>
      <c r="I86" s="27">
        <v>57.6</v>
      </c>
      <c r="J86" s="27">
        <v>68.5</v>
      </c>
      <c r="K86" s="27">
        <v>0</v>
      </c>
      <c r="L86" s="27"/>
      <c r="M86" s="27">
        <v>31.252500000000001</v>
      </c>
      <c r="N86" s="27">
        <v>84</v>
      </c>
      <c r="O86" s="27">
        <f t="shared" si="2"/>
        <v>73.252499999999998</v>
      </c>
      <c r="P86" s="28" t="s">
        <v>1139</v>
      </c>
      <c r="Q86" s="28" t="s">
        <v>1140</v>
      </c>
      <c r="R86" s="28" t="s">
        <v>2432</v>
      </c>
      <c r="S86" s="28" t="s">
        <v>2433</v>
      </c>
      <c r="T86" s="28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</row>
    <row r="87" spans="1:81" s="35" customFormat="1" ht="24" customHeight="1">
      <c r="A87" s="41"/>
      <c r="B87" s="41"/>
      <c r="C87" s="41"/>
      <c r="D87" s="54"/>
      <c r="E87" s="27">
        <v>3</v>
      </c>
      <c r="F87" s="31" t="s">
        <v>1141</v>
      </c>
      <c r="G87" s="27" t="s">
        <v>25</v>
      </c>
      <c r="H87" s="28" t="s">
        <v>1142</v>
      </c>
      <c r="I87" s="27">
        <v>55.2</v>
      </c>
      <c r="J87" s="27">
        <v>78.5</v>
      </c>
      <c r="K87" s="27">
        <v>0</v>
      </c>
      <c r="L87" s="27"/>
      <c r="M87" s="27">
        <v>32.842500000000001</v>
      </c>
      <c r="N87" s="27">
        <v>80.400000000000006</v>
      </c>
      <c r="O87" s="27">
        <f t="shared" si="2"/>
        <v>73.042500000000004</v>
      </c>
      <c r="P87" s="28" t="s">
        <v>130</v>
      </c>
      <c r="Q87" s="28" t="s">
        <v>76</v>
      </c>
      <c r="R87" s="28" t="s">
        <v>2434</v>
      </c>
      <c r="S87" s="28" t="s">
        <v>2435</v>
      </c>
      <c r="T87" s="28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</row>
    <row r="88" spans="1:81" s="35" customFormat="1" ht="24" customHeight="1">
      <c r="A88" s="41" t="s">
        <v>1131</v>
      </c>
      <c r="B88" s="41" t="s">
        <v>1143</v>
      </c>
      <c r="C88" s="41" t="s">
        <v>1144</v>
      </c>
      <c r="D88" s="54">
        <v>3</v>
      </c>
      <c r="E88" s="27">
        <v>1</v>
      </c>
      <c r="F88" s="31" t="s">
        <v>1145</v>
      </c>
      <c r="G88" s="27" t="s">
        <v>30</v>
      </c>
      <c r="H88" s="28" t="s">
        <v>1146</v>
      </c>
      <c r="I88" s="27">
        <v>67.2</v>
      </c>
      <c r="J88" s="27">
        <v>65.5</v>
      </c>
      <c r="K88" s="27">
        <v>0</v>
      </c>
      <c r="L88" s="27"/>
      <c r="M88" s="27">
        <v>33.217500000000001</v>
      </c>
      <c r="N88" s="27">
        <v>83.8</v>
      </c>
      <c r="O88" s="27">
        <f t="shared" si="2"/>
        <v>75.117500000000007</v>
      </c>
      <c r="P88" s="28" t="s">
        <v>1147</v>
      </c>
      <c r="Q88" s="28" t="s">
        <v>384</v>
      </c>
      <c r="R88" s="28" t="s">
        <v>2436</v>
      </c>
      <c r="S88" s="28" t="s">
        <v>2437</v>
      </c>
      <c r="T88" s="28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</row>
    <row r="89" spans="1:81" s="35" customFormat="1" ht="24" customHeight="1">
      <c r="A89" s="41"/>
      <c r="B89" s="41"/>
      <c r="C89" s="41"/>
      <c r="D89" s="54"/>
      <c r="E89" s="27">
        <v>2</v>
      </c>
      <c r="F89" s="31" t="s">
        <v>1148</v>
      </c>
      <c r="G89" s="27" t="s">
        <v>30</v>
      </c>
      <c r="H89" s="28" t="s">
        <v>1149</v>
      </c>
      <c r="I89" s="27">
        <v>66.400000000000006</v>
      </c>
      <c r="J89" s="27">
        <v>69</v>
      </c>
      <c r="K89" s="27">
        <v>0</v>
      </c>
      <c r="L89" s="27"/>
      <c r="M89" s="27">
        <v>33.784999999999997</v>
      </c>
      <c r="N89" s="27">
        <v>81.599999999999994</v>
      </c>
      <c r="O89" s="27">
        <f t="shared" si="2"/>
        <v>74.584999999999994</v>
      </c>
      <c r="P89" s="28" t="s">
        <v>1150</v>
      </c>
      <c r="Q89" s="28" t="s">
        <v>1151</v>
      </c>
      <c r="R89" s="28" t="s">
        <v>2438</v>
      </c>
      <c r="S89" s="28" t="s">
        <v>2439</v>
      </c>
      <c r="T89" s="28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</row>
    <row r="90" spans="1:81" s="35" customFormat="1" ht="24" customHeight="1">
      <c r="A90" s="41"/>
      <c r="B90" s="41"/>
      <c r="C90" s="41"/>
      <c r="D90" s="54"/>
      <c r="E90" s="27">
        <v>3</v>
      </c>
      <c r="F90" s="31" t="s">
        <v>1152</v>
      </c>
      <c r="G90" s="27" t="s">
        <v>30</v>
      </c>
      <c r="H90" s="28" t="s">
        <v>1153</v>
      </c>
      <c r="I90" s="27">
        <v>58.4</v>
      </c>
      <c r="J90" s="27">
        <v>72</v>
      </c>
      <c r="K90" s="27">
        <v>0</v>
      </c>
      <c r="L90" s="27"/>
      <c r="M90" s="27">
        <v>32.26</v>
      </c>
      <c r="N90" s="27">
        <v>81.599999999999994</v>
      </c>
      <c r="O90" s="27">
        <f t="shared" si="2"/>
        <v>73.06</v>
      </c>
      <c r="P90" s="28" t="s">
        <v>1154</v>
      </c>
      <c r="Q90" s="28" t="s">
        <v>231</v>
      </c>
      <c r="R90" s="28" t="s">
        <v>2440</v>
      </c>
      <c r="S90" s="28" t="s">
        <v>2441</v>
      </c>
      <c r="T90" s="28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</row>
    <row r="91" spans="1:81" s="35" customFormat="1" ht="24" customHeight="1">
      <c r="A91" s="48" t="s">
        <v>1131</v>
      </c>
      <c r="B91" s="48" t="s">
        <v>1155</v>
      </c>
      <c r="C91" s="48" t="s">
        <v>1156</v>
      </c>
      <c r="D91" s="44">
        <v>4</v>
      </c>
      <c r="E91" s="27">
        <v>1</v>
      </c>
      <c r="F91" s="31" t="s">
        <v>1157</v>
      </c>
      <c r="G91" s="27" t="s">
        <v>25</v>
      </c>
      <c r="H91" s="28" t="s">
        <v>1158</v>
      </c>
      <c r="I91" s="27">
        <v>64</v>
      </c>
      <c r="J91" s="27">
        <v>74</v>
      </c>
      <c r="K91" s="27">
        <v>0</v>
      </c>
      <c r="L91" s="27"/>
      <c r="M91" s="27">
        <v>34.25</v>
      </c>
      <c r="N91" s="27">
        <v>87.8</v>
      </c>
      <c r="O91" s="27">
        <f t="shared" si="2"/>
        <v>78.150000000000006</v>
      </c>
      <c r="P91" s="28" t="s">
        <v>1159</v>
      </c>
      <c r="Q91" s="28" t="s">
        <v>1160</v>
      </c>
      <c r="R91" s="28"/>
      <c r="S91" s="28"/>
      <c r="T91" s="28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</row>
    <row r="92" spans="1:81" s="35" customFormat="1" ht="24" customHeight="1">
      <c r="A92" s="44"/>
      <c r="B92" s="44"/>
      <c r="C92" s="48"/>
      <c r="D92" s="44"/>
      <c r="E92" s="27">
        <v>2</v>
      </c>
      <c r="F92" s="31" t="s">
        <v>1161</v>
      </c>
      <c r="G92" s="27" t="s">
        <v>25</v>
      </c>
      <c r="H92" s="28" t="s">
        <v>1162</v>
      </c>
      <c r="I92" s="27">
        <v>62.4</v>
      </c>
      <c r="J92" s="27">
        <v>79</v>
      </c>
      <c r="K92" s="27">
        <v>0</v>
      </c>
      <c r="L92" s="27"/>
      <c r="M92" s="27">
        <v>34.935000000000002</v>
      </c>
      <c r="N92" s="27">
        <v>84.8</v>
      </c>
      <c r="O92" s="27">
        <f t="shared" si="2"/>
        <v>77.335000000000008</v>
      </c>
      <c r="P92" s="28" t="s">
        <v>721</v>
      </c>
      <c r="Q92" s="28" t="s">
        <v>1163</v>
      </c>
      <c r="R92" s="28"/>
      <c r="S92" s="28"/>
      <c r="T92" s="28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</row>
    <row r="93" spans="1:81" s="35" customFormat="1" ht="24" customHeight="1">
      <c r="A93" s="44"/>
      <c r="B93" s="44"/>
      <c r="C93" s="48"/>
      <c r="D93" s="44"/>
      <c r="E93" s="27">
        <v>3</v>
      </c>
      <c r="F93" s="31" t="s">
        <v>1164</v>
      </c>
      <c r="G93" s="27" t="s">
        <v>30</v>
      </c>
      <c r="H93" s="28" t="s">
        <v>1165</v>
      </c>
      <c r="I93" s="27">
        <v>69.599999999999994</v>
      </c>
      <c r="J93" s="27">
        <v>65.5</v>
      </c>
      <c r="K93" s="27">
        <v>0</v>
      </c>
      <c r="L93" s="27"/>
      <c r="M93" s="27">
        <v>33.877499999999998</v>
      </c>
      <c r="N93" s="27">
        <v>85.2</v>
      </c>
      <c r="O93" s="27">
        <f t="shared" si="2"/>
        <v>76.477499999999992</v>
      </c>
      <c r="P93" s="28" t="s">
        <v>71</v>
      </c>
      <c r="Q93" s="28" t="s">
        <v>1166</v>
      </c>
      <c r="R93" s="28"/>
      <c r="S93" s="28"/>
      <c r="T93" s="28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</row>
    <row r="94" spans="1:81" s="35" customFormat="1" ht="24" customHeight="1">
      <c r="A94" s="44"/>
      <c r="B94" s="44"/>
      <c r="C94" s="48"/>
      <c r="D94" s="44"/>
      <c r="E94" s="27">
        <v>4</v>
      </c>
      <c r="F94" s="31" t="s">
        <v>1167</v>
      </c>
      <c r="G94" s="27" t="s">
        <v>25</v>
      </c>
      <c r="H94" s="28" t="s">
        <v>1168</v>
      </c>
      <c r="I94" s="27">
        <v>68.8</v>
      </c>
      <c r="J94" s="27">
        <v>73.5</v>
      </c>
      <c r="K94" s="27">
        <v>0</v>
      </c>
      <c r="L94" s="27"/>
      <c r="M94" s="27">
        <v>35.457500000000003</v>
      </c>
      <c r="N94" s="27">
        <v>81.2</v>
      </c>
      <c r="O94" s="27">
        <f t="shared" si="2"/>
        <v>76.057500000000005</v>
      </c>
      <c r="P94" s="28" t="s">
        <v>1169</v>
      </c>
      <c r="Q94" s="28" t="s">
        <v>76</v>
      </c>
      <c r="R94" s="28"/>
      <c r="S94" s="28"/>
      <c r="T94" s="28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</row>
    <row r="95" spans="1:81" s="35" customFormat="1" ht="24" customHeight="1">
      <c r="A95" s="55" t="s">
        <v>1131</v>
      </c>
      <c r="B95" s="48" t="s">
        <v>1170</v>
      </c>
      <c r="C95" s="48" t="s">
        <v>1171</v>
      </c>
      <c r="D95" s="44">
        <v>4</v>
      </c>
      <c r="E95" s="27">
        <v>1</v>
      </c>
      <c r="F95" s="31" t="s">
        <v>1172</v>
      </c>
      <c r="G95" s="27" t="s">
        <v>30</v>
      </c>
      <c r="H95" s="28" t="s">
        <v>1173</v>
      </c>
      <c r="I95" s="27">
        <v>77.599999999999994</v>
      </c>
      <c r="J95" s="27">
        <v>68.5</v>
      </c>
      <c r="K95" s="27">
        <v>0</v>
      </c>
      <c r="L95" s="27"/>
      <c r="M95" s="27">
        <v>36.752499999999998</v>
      </c>
      <c r="N95" s="27">
        <v>82.6</v>
      </c>
      <c r="O95" s="27">
        <f t="shared" si="2"/>
        <v>78.052499999999995</v>
      </c>
      <c r="P95" s="28" t="s">
        <v>1150</v>
      </c>
      <c r="Q95" s="28" t="s">
        <v>1150</v>
      </c>
      <c r="R95" s="28"/>
      <c r="S95" s="28"/>
      <c r="T95" s="28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</row>
    <row r="96" spans="1:81" s="35" customFormat="1" ht="24" customHeight="1">
      <c r="A96" s="56"/>
      <c r="B96" s="44"/>
      <c r="C96" s="48"/>
      <c r="D96" s="44"/>
      <c r="E96" s="27">
        <v>2</v>
      </c>
      <c r="F96" s="31" t="s">
        <v>1174</v>
      </c>
      <c r="G96" s="27" t="s">
        <v>30</v>
      </c>
      <c r="H96" s="28" t="s">
        <v>1175</v>
      </c>
      <c r="I96" s="27">
        <v>62.4</v>
      </c>
      <c r="J96" s="27">
        <v>77.5</v>
      </c>
      <c r="K96" s="27">
        <v>0</v>
      </c>
      <c r="L96" s="27"/>
      <c r="M96" s="27">
        <v>34.597499999999997</v>
      </c>
      <c r="N96" s="27">
        <v>84</v>
      </c>
      <c r="O96" s="27">
        <f t="shared" si="2"/>
        <v>76.597499999999997</v>
      </c>
      <c r="P96" s="28" t="s">
        <v>602</v>
      </c>
      <c r="Q96" s="28" t="s">
        <v>1176</v>
      </c>
      <c r="R96" s="28"/>
      <c r="S96" s="28"/>
      <c r="T96" s="28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</row>
    <row r="97" spans="1:81" s="35" customFormat="1" ht="24" customHeight="1">
      <c r="A97" s="56"/>
      <c r="B97" s="44"/>
      <c r="C97" s="48"/>
      <c r="D97" s="44"/>
      <c r="E97" s="27">
        <v>3</v>
      </c>
      <c r="F97" s="31" t="s">
        <v>1177</v>
      </c>
      <c r="G97" s="27" t="s">
        <v>25</v>
      </c>
      <c r="H97" s="28" t="s">
        <v>1178</v>
      </c>
      <c r="I97" s="27">
        <v>68</v>
      </c>
      <c r="J97" s="27">
        <v>74</v>
      </c>
      <c r="K97" s="27">
        <v>0</v>
      </c>
      <c r="L97" s="27"/>
      <c r="M97" s="27">
        <v>35.35</v>
      </c>
      <c r="N97" s="27">
        <v>82.4</v>
      </c>
      <c r="O97" s="27">
        <f t="shared" si="2"/>
        <v>76.550000000000011</v>
      </c>
      <c r="P97" s="28" t="s">
        <v>790</v>
      </c>
      <c r="Q97" s="28" t="s">
        <v>76</v>
      </c>
      <c r="R97" s="28"/>
      <c r="S97" s="28"/>
      <c r="T97" s="28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</row>
    <row r="98" spans="1:81" s="35" customFormat="1" ht="24" customHeight="1">
      <c r="A98" s="56"/>
      <c r="B98" s="44"/>
      <c r="C98" s="48"/>
      <c r="D98" s="44"/>
      <c r="E98" s="27">
        <v>4</v>
      </c>
      <c r="F98" s="31" t="s">
        <v>2371</v>
      </c>
      <c r="G98" s="32" t="s">
        <v>25</v>
      </c>
      <c r="H98" s="31" t="s">
        <v>2372</v>
      </c>
      <c r="I98" s="32">
        <v>56.8</v>
      </c>
      <c r="J98" s="32">
        <v>78.5</v>
      </c>
      <c r="K98" s="32">
        <v>0</v>
      </c>
      <c r="L98" s="32"/>
      <c r="M98" s="32">
        <v>33.282499999999999</v>
      </c>
      <c r="N98" s="32">
        <v>84</v>
      </c>
      <c r="O98" s="32">
        <f t="shared" si="2"/>
        <v>75.282499999999999</v>
      </c>
      <c r="P98" s="31" t="s">
        <v>671</v>
      </c>
      <c r="Q98" s="31" t="s">
        <v>2373</v>
      </c>
      <c r="R98" s="28"/>
      <c r="S98" s="28"/>
      <c r="T98" s="27" t="s">
        <v>2442</v>
      </c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</row>
    <row r="99" spans="1:81" s="35" customFormat="1" ht="24" customHeight="1">
      <c r="A99" s="48" t="s">
        <v>1131</v>
      </c>
      <c r="B99" s="48" t="s">
        <v>1179</v>
      </c>
      <c r="C99" s="48" t="s">
        <v>1180</v>
      </c>
      <c r="D99" s="44">
        <v>4</v>
      </c>
      <c r="E99" s="28">
        <v>1</v>
      </c>
      <c r="F99" s="31" t="s">
        <v>1181</v>
      </c>
      <c r="G99" s="27" t="s">
        <v>30</v>
      </c>
      <c r="H99" s="28" t="s">
        <v>1182</v>
      </c>
      <c r="I99" s="27">
        <v>74.400000000000006</v>
      </c>
      <c r="J99" s="27">
        <v>74</v>
      </c>
      <c r="K99" s="27">
        <v>0</v>
      </c>
      <c r="L99" s="27"/>
      <c r="M99" s="27">
        <v>37.11</v>
      </c>
      <c r="N99" s="27">
        <v>84.8</v>
      </c>
      <c r="O99" s="27">
        <f t="shared" si="2"/>
        <v>79.509999999999991</v>
      </c>
      <c r="P99" s="28" t="s">
        <v>1183</v>
      </c>
      <c r="Q99" s="28" t="s">
        <v>76</v>
      </c>
      <c r="R99" s="28"/>
      <c r="S99" s="28"/>
      <c r="T99" s="28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</row>
    <row r="100" spans="1:81" s="35" customFormat="1" ht="24" customHeight="1">
      <c r="A100" s="44"/>
      <c r="B100" s="44"/>
      <c r="C100" s="48"/>
      <c r="D100" s="44"/>
      <c r="E100" s="28">
        <v>2</v>
      </c>
      <c r="F100" s="31" t="s">
        <v>1184</v>
      </c>
      <c r="G100" s="27" t="s">
        <v>30</v>
      </c>
      <c r="H100" s="28" t="s">
        <v>1185</v>
      </c>
      <c r="I100" s="27">
        <v>72</v>
      </c>
      <c r="J100" s="27">
        <v>73.5</v>
      </c>
      <c r="K100" s="27">
        <v>0</v>
      </c>
      <c r="L100" s="27"/>
      <c r="M100" s="27">
        <v>36.337499999999999</v>
      </c>
      <c r="N100" s="27">
        <v>82.4</v>
      </c>
      <c r="O100" s="27">
        <f t="shared" si="2"/>
        <v>77.537499999999994</v>
      </c>
      <c r="P100" s="28" t="s">
        <v>678</v>
      </c>
      <c r="Q100" s="28" t="s">
        <v>1186</v>
      </c>
      <c r="R100" s="28"/>
      <c r="S100" s="28"/>
      <c r="T100" s="28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</row>
    <row r="101" spans="1:81" s="35" customFormat="1" ht="24" customHeight="1">
      <c r="A101" s="44"/>
      <c r="B101" s="44"/>
      <c r="C101" s="48"/>
      <c r="D101" s="44"/>
      <c r="E101" s="28">
        <v>3</v>
      </c>
      <c r="F101" s="31" t="s">
        <v>1187</v>
      </c>
      <c r="G101" s="27" t="s">
        <v>25</v>
      </c>
      <c r="H101" s="28" t="s">
        <v>1188</v>
      </c>
      <c r="I101" s="27">
        <v>64.8</v>
      </c>
      <c r="J101" s="27">
        <v>76.5</v>
      </c>
      <c r="K101" s="27">
        <v>0</v>
      </c>
      <c r="L101" s="27"/>
      <c r="M101" s="27">
        <v>35.032499999999999</v>
      </c>
      <c r="N101" s="27">
        <v>83.8</v>
      </c>
      <c r="O101" s="27">
        <f t="shared" si="2"/>
        <v>76.932500000000005</v>
      </c>
      <c r="P101" s="28" t="s">
        <v>130</v>
      </c>
      <c r="Q101" s="28" t="s">
        <v>76</v>
      </c>
      <c r="R101" s="28"/>
      <c r="S101" s="28"/>
      <c r="T101" s="28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</row>
    <row r="102" spans="1:81" s="35" customFormat="1" ht="24" customHeight="1">
      <c r="A102" s="44"/>
      <c r="B102" s="44"/>
      <c r="C102" s="48"/>
      <c r="D102" s="44"/>
      <c r="E102" s="28">
        <v>4</v>
      </c>
      <c r="F102" s="31" t="s">
        <v>1189</v>
      </c>
      <c r="G102" s="27" t="s">
        <v>30</v>
      </c>
      <c r="H102" s="28" t="s">
        <v>1190</v>
      </c>
      <c r="I102" s="27">
        <v>63.2</v>
      </c>
      <c r="J102" s="27">
        <v>72.5</v>
      </c>
      <c r="K102" s="27">
        <v>0</v>
      </c>
      <c r="L102" s="27"/>
      <c r="M102" s="27">
        <v>33.692500000000003</v>
      </c>
      <c r="N102" s="27">
        <v>85.8</v>
      </c>
      <c r="O102" s="27">
        <f t="shared" si="2"/>
        <v>76.592500000000001</v>
      </c>
      <c r="P102" s="28" t="s">
        <v>130</v>
      </c>
      <c r="Q102" s="28" t="s">
        <v>76</v>
      </c>
      <c r="R102" s="28"/>
      <c r="S102" s="28"/>
      <c r="T102" s="28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</row>
    <row r="103" spans="1:81" s="35" customFormat="1" ht="24" customHeight="1">
      <c r="A103" s="48" t="s">
        <v>1131</v>
      </c>
      <c r="B103" s="48" t="s">
        <v>1191</v>
      </c>
      <c r="C103" s="48" t="s">
        <v>1192</v>
      </c>
      <c r="D103" s="44">
        <v>4</v>
      </c>
      <c r="E103" s="27">
        <v>1</v>
      </c>
      <c r="F103" s="31" t="s">
        <v>1193</v>
      </c>
      <c r="G103" s="27" t="s">
        <v>25</v>
      </c>
      <c r="H103" s="28" t="s">
        <v>1194</v>
      </c>
      <c r="I103" s="27">
        <v>70.400000000000006</v>
      </c>
      <c r="J103" s="27">
        <v>78.5</v>
      </c>
      <c r="K103" s="27">
        <v>0</v>
      </c>
      <c r="L103" s="27"/>
      <c r="M103" s="27">
        <v>37.022500000000001</v>
      </c>
      <c r="N103" s="27">
        <v>78.260000000000005</v>
      </c>
      <c r="O103" s="27">
        <f t="shared" si="2"/>
        <v>76.152500000000003</v>
      </c>
      <c r="P103" s="28" t="s">
        <v>1195</v>
      </c>
      <c r="Q103" s="28" t="s">
        <v>76</v>
      </c>
      <c r="R103" s="28"/>
      <c r="S103" s="28"/>
      <c r="T103" s="28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</row>
    <row r="104" spans="1:81" s="35" customFormat="1" ht="24" customHeight="1">
      <c r="A104" s="44"/>
      <c r="B104" s="44"/>
      <c r="C104" s="48"/>
      <c r="D104" s="44"/>
      <c r="E104" s="27">
        <v>2</v>
      </c>
      <c r="F104" s="31" t="s">
        <v>1196</v>
      </c>
      <c r="G104" s="27" t="s">
        <v>25</v>
      </c>
      <c r="H104" s="28" t="s">
        <v>1197</v>
      </c>
      <c r="I104" s="27">
        <v>68</v>
      </c>
      <c r="J104" s="27">
        <v>80</v>
      </c>
      <c r="K104" s="27">
        <v>0</v>
      </c>
      <c r="L104" s="27"/>
      <c r="M104" s="27">
        <v>36.700000000000003</v>
      </c>
      <c r="N104" s="27">
        <v>75.8</v>
      </c>
      <c r="O104" s="27">
        <f t="shared" si="2"/>
        <v>74.599999999999994</v>
      </c>
      <c r="P104" s="28" t="s">
        <v>1198</v>
      </c>
      <c r="Q104" s="28" t="s">
        <v>1199</v>
      </c>
      <c r="R104" s="28"/>
      <c r="S104" s="28"/>
      <c r="T104" s="28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</row>
    <row r="105" spans="1:81" s="35" customFormat="1" ht="24" customHeight="1">
      <c r="A105" s="44"/>
      <c r="B105" s="44"/>
      <c r="C105" s="48"/>
      <c r="D105" s="44"/>
      <c r="E105" s="27">
        <v>3</v>
      </c>
      <c r="F105" s="31" t="s">
        <v>1200</v>
      </c>
      <c r="G105" s="27" t="s">
        <v>30</v>
      </c>
      <c r="H105" s="28" t="s">
        <v>1201</v>
      </c>
      <c r="I105" s="27">
        <v>58.4</v>
      </c>
      <c r="J105" s="27">
        <v>73.5</v>
      </c>
      <c r="K105" s="27">
        <v>0</v>
      </c>
      <c r="L105" s="27"/>
      <c r="M105" s="27">
        <v>32.597499999999997</v>
      </c>
      <c r="N105" s="27">
        <v>81.459999999999994</v>
      </c>
      <c r="O105" s="27">
        <f t="shared" si="2"/>
        <v>73.327499999999986</v>
      </c>
      <c r="P105" s="28" t="s">
        <v>130</v>
      </c>
      <c r="Q105" s="28" t="s">
        <v>1202</v>
      </c>
      <c r="R105" s="28"/>
      <c r="S105" s="28"/>
      <c r="T105" s="28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</row>
    <row r="106" spans="1:81" s="35" customFormat="1" ht="24" customHeight="1">
      <c r="A106" s="44"/>
      <c r="B106" s="44"/>
      <c r="C106" s="48"/>
      <c r="D106" s="44"/>
      <c r="E106" s="27">
        <v>4</v>
      </c>
      <c r="F106" s="31" t="s">
        <v>1203</v>
      </c>
      <c r="G106" s="27" t="s">
        <v>25</v>
      </c>
      <c r="H106" s="28" t="s">
        <v>1204</v>
      </c>
      <c r="I106" s="27">
        <v>58.4</v>
      </c>
      <c r="J106" s="27">
        <v>69</v>
      </c>
      <c r="K106" s="27">
        <v>0</v>
      </c>
      <c r="L106" s="27"/>
      <c r="M106" s="27">
        <v>31.585000000000001</v>
      </c>
      <c r="N106" s="27">
        <v>78.94</v>
      </c>
      <c r="O106" s="27">
        <f t="shared" si="2"/>
        <v>71.055000000000007</v>
      </c>
      <c r="P106" s="28" t="s">
        <v>1205</v>
      </c>
      <c r="Q106" s="28" t="s">
        <v>170</v>
      </c>
      <c r="R106" s="28"/>
      <c r="S106" s="28"/>
      <c r="T106" s="28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</row>
    <row r="107" spans="1:81" s="35" customFormat="1" ht="24" customHeight="1">
      <c r="A107" s="48" t="s">
        <v>1131</v>
      </c>
      <c r="B107" s="48" t="s">
        <v>1206</v>
      </c>
      <c r="C107" s="48" t="s">
        <v>1207</v>
      </c>
      <c r="D107" s="44">
        <v>4</v>
      </c>
      <c r="E107" s="27">
        <v>1</v>
      </c>
      <c r="F107" s="31" t="s">
        <v>1208</v>
      </c>
      <c r="G107" s="27" t="s">
        <v>25</v>
      </c>
      <c r="H107" s="28" t="s">
        <v>1209</v>
      </c>
      <c r="I107" s="27">
        <v>64</v>
      </c>
      <c r="J107" s="27">
        <v>74</v>
      </c>
      <c r="K107" s="27">
        <v>0</v>
      </c>
      <c r="L107" s="27"/>
      <c r="M107" s="27">
        <v>34.25</v>
      </c>
      <c r="N107" s="27">
        <v>80.8</v>
      </c>
      <c r="O107" s="27">
        <f t="shared" si="2"/>
        <v>74.650000000000006</v>
      </c>
      <c r="P107" s="28" t="s">
        <v>758</v>
      </c>
      <c r="Q107" s="28" t="s">
        <v>1210</v>
      </c>
      <c r="R107" s="28"/>
      <c r="S107" s="28"/>
      <c r="T107" s="28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</row>
    <row r="108" spans="1:81" s="35" customFormat="1" ht="24" customHeight="1">
      <c r="A108" s="44"/>
      <c r="B108" s="44"/>
      <c r="C108" s="48"/>
      <c r="D108" s="44"/>
      <c r="E108" s="27">
        <v>2</v>
      </c>
      <c r="F108" s="31" t="s">
        <v>1211</v>
      </c>
      <c r="G108" s="27" t="s">
        <v>25</v>
      </c>
      <c r="H108" s="28" t="s">
        <v>1212</v>
      </c>
      <c r="I108" s="27">
        <v>56</v>
      </c>
      <c r="J108" s="27">
        <v>78</v>
      </c>
      <c r="K108" s="27">
        <v>0</v>
      </c>
      <c r="L108" s="27"/>
      <c r="M108" s="27">
        <v>32.950000000000003</v>
      </c>
      <c r="N108" s="27">
        <v>82</v>
      </c>
      <c r="O108" s="27">
        <f t="shared" si="2"/>
        <v>73.95</v>
      </c>
      <c r="P108" s="28" t="s">
        <v>1213</v>
      </c>
      <c r="Q108" s="28" t="s">
        <v>1062</v>
      </c>
      <c r="R108" s="28"/>
      <c r="S108" s="28"/>
      <c r="T108" s="28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</row>
    <row r="109" spans="1:81" s="35" customFormat="1" ht="24" customHeight="1">
      <c r="A109" s="44"/>
      <c r="B109" s="44"/>
      <c r="C109" s="48"/>
      <c r="D109" s="44"/>
      <c r="E109" s="27">
        <v>3</v>
      </c>
      <c r="F109" s="31" t="s">
        <v>1214</v>
      </c>
      <c r="G109" s="27" t="s">
        <v>30</v>
      </c>
      <c r="H109" s="28" t="s">
        <v>1215</v>
      </c>
      <c r="I109" s="27">
        <v>60</v>
      </c>
      <c r="J109" s="27">
        <v>72</v>
      </c>
      <c r="K109" s="27">
        <v>0</v>
      </c>
      <c r="L109" s="27"/>
      <c r="M109" s="27">
        <v>32.700000000000003</v>
      </c>
      <c r="N109" s="27">
        <v>82</v>
      </c>
      <c r="O109" s="27">
        <f t="shared" si="2"/>
        <v>73.7</v>
      </c>
      <c r="P109" s="28" t="s">
        <v>758</v>
      </c>
      <c r="Q109" s="28" t="s">
        <v>76</v>
      </c>
      <c r="R109" s="28"/>
      <c r="S109" s="28"/>
      <c r="T109" s="28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</row>
    <row r="110" spans="1:81" s="35" customFormat="1" ht="24" customHeight="1">
      <c r="A110" s="44"/>
      <c r="B110" s="44"/>
      <c r="C110" s="48"/>
      <c r="D110" s="44"/>
      <c r="E110" s="27">
        <v>4</v>
      </c>
      <c r="F110" s="31" t="s">
        <v>1216</v>
      </c>
      <c r="G110" s="27" t="s">
        <v>30</v>
      </c>
      <c r="H110" s="28" t="s">
        <v>1217</v>
      </c>
      <c r="I110" s="27">
        <v>59.2</v>
      </c>
      <c r="J110" s="27">
        <v>75</v>
      </c>
      <c r="K110" s="27">
        <v>0</v>
      </c>
      <c r="L110" s="27"/>
      <c r="M110" s="27">
        <v>33.155000000000001</v>
      </c>
      <c r="N110" s="27">
        <v>80.400000000000006</v>
      </c>
      <c r="O110" s="27">
        <f t="shared" si="2"/>
        <v>73.355000000000004</v>
      </c>
      <c r="P110" s="28" t="s">
        <v>114</v>
      </c>
      <c r="Q110" s="28" t="s">
        <v>275</v>
      </c>
      <c r="R110" s="28"/>
      <c r="S110" s="28"/>
      <c r="T110" s="28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</row>
    <row r="111" spans="1:81" s="35" customFormat="1" ht="24" customHeight="1">
      <c r="A111" s="44" t="s">
        <v>411</v>
      </c>
      <c r="B111" s="44" t="s">
        <v>412</v>
      </c>
      <c r="C111" s="44" t="s">
        <v>413</v>
      </c>
      <c r="D111" s="44">
        <v>5</v>
      </c>
      <c r="E111" s="27">
        <f>RANK(O111,$O$111:$O$115)</f>
        <v>1</v>
      </c>
      <c r="F111" s="31" t="s">
        <v>414</v>
      </c>
      <c r="G111" s="27" t="s">
        <v>25</v>
      </c>
      <c r="H111" s="28" t="s">
        <v>415</v>
      </c>
      <c r="I111" s="27">
        <v>63.2</v>
      </c>
      <c r="J111" s="27">
        <v>75.5</v>
      </c>
      <c r="K111" s="27">
        <v>0</v>
      </c>
      <c r="L111" s="27"/>
      <c r="M111" s="27">
        <v>34.3675</v>
      </c>
      <c r="N111" s="27">
        <v>83.4</v>
      </c>
      <c r="O111" s="27">
        <f t="shared" si="2"/>
        <v>76.067499999999995</v>
      </c>
      <c r="P111" s="28" t="s">
        <v>52</v>
      </c>
      <c r="Q111" s="28" t="s">
        <v>416</v>
      </c>
      <c r="R111" s="28"/>
      <c r="S111" s="28"/>
      <c r="T111" s="28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</row>
    <row r="112" spans="1:81" s="35" customFormat="1" ht="24" customHeight="1">
      <c r="A112" s="44"/>
      <c r="B112" s="44"/>
      <c r="C112" s="44"/>
      <c r="D112" s="44"/>
      <c r="E112" s="27">
        <f>RANK(O112,$O$111:$O$115)</f>
        <v>2</v>
      </c>
      <c r="F112" s="31" t="s">
        <v>417</v>
      </c>
      <c r="G112" s="27" t="s">
        <v>30</v>
      </c>
      <c r="H112" s="28" t="s">
        <v>418</v>
      </c>
      <c r="I112" s="27">
        <v>66.400000000000006</v>
      </c>
      <c r="J112" s="27">
        <v>72</v>
      </c>
      <c r="K112" s="27">
        <v>0</v>
      </c>
      <c r="L112" s="27"/>
      <c r="M112" s="27">
        <v>34.46</v>
      </c>
      <c r="N112" s="27">
        <v>82.2</v>
      </c>
      <c r="O112" s="27">
        <f t="shared" si="2"/>
        <v>75.56</v>
      </c>
      <c r="P112" s="28" t="s">
        <v>419</v>
      </c>
      <c r="Q112" s="28" t="s">
        <v>76</v>
      </c>
      <c r="R112" s="28"/>
      <c r="S112" s="28"/>
      <c r="T112" s="28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</row>
    <row r="113" spans="1:81" s="35" customFormat="1" ht="24" customHeight="1">
      <c r="A113" s="44"/>
      <c r="B113" s="44"/>
      <c r="C113" s="44"/>
      <c r="D113" s="44"/>
      <c r="E113" s="27">
        <f>RANK(O113,$O$111:$O$115)</f>
        <v>3</v>
      </c>
      <c r="F113" s="31" t="s">
        <v>420</v>
      </c>
      <c r="G113" s="27" t="s">
        <v>30</v>
      </c>
      <c r="H113" s="28" t="s">
        <v>421</v>
      </c>
      <c r="I113" s="27">
        <v>53.6</v>
      </c>
      <c r="J113" s="27">
        <v>75.5</v>
      </c>
      <c r="K113" s="27">
        <v>0</v>
      </c>
      <c r="L113" s="27"/>
      <c r="M113" s="27">
        <v>31.727499999999999</v>
      </c>
      <c r="N113" s="27">
        <v>86.6</v>
      </c>
      <c r="O113" s="27">
        <f t="shared" si="2"/>
        <v>75.027500000000003</v>
      </c>
      <c r="P113" s="28" t="s">
        <v>422</v>
      </c>
      <c r="Q113" s="28" t="s">
        <v>422</v>
      </c>
      <c r="R113" s="28"/>
      <c r="S113" s="28"/>
      <c r="T113" s="28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</row>
    <row r="114" spans="1:81" s="35" customFormat="1" ht="24" customHeight="1">
      <c r="A114" s="44"/>
      <c r="B114" s="44"/>
      <c r="C114" s="44"/>
      <c r="D114" s="44"/>
      <c r="E114" s="27">
        <f>RANK(O114,$O$111:$O$115)</f>
        <v>4</v>
      </c>
      <c r="F114" s="31" t="s">
        <v>423</v>
      </c>
      <c r="G114" s="27" t="s">
        <v>30</v>
      </c>
      <c r="H114" s="28" t="s">
        <v>424</v>
      </c>
      <c r="I114" s="27">
        <v>60.8</v>
      </c>
      <c r="J114" s="27">
        <v>78.5</v>
      </c>
      <c r="K114" s="27">
        <v>0</v>
      </c>
      <c r="L114" s="27"/>
      <c r="M114" s="27">
        <v>34.3825</v>
      </c>
      <c r="N114" s="27">
        <v>79.599999999999994</v>
      </c>
      <c r="O114" s="27">
        <f t="shared" si="2"/>
        <v>74.182500000000005</v>
      </c>
      <c r="P114" s="28" t="s">
        <v>208</v>
      </c>
      <c r="Q114" s="28" t="s">
        <v>76</v>
      </c>
      <c r="R114" s="28"/>
      <c r="S114" s="28"/>
      <c r="T114" s="28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</row>
    <row r="115" spans="1:81" s="35" customFormat="1" ht="24" customHeight="1">
      <c r="A115" s="44"/>
      <c r="B115" s="44"/>
      <c r="C115" s="44"/>
      <c r="D115" s="44"/>
      <c r="E115" s="27">
        <f>RANK(O115,$O$111:$O$115)</f>
        <v>5</v>
      </c>
      <c r="F115" s="31" t="s">
        <v>425</v>
      </c>
      <c r="G115" s="27" t="s">
        <v>25</v>
      </c>
      <c r="H115" s="28" t="s">
        <v>426</v>
      </c>
      <c r="I115" s="27">
        <v>63.2</v>
      </c>
      <c r="J115" s="27">
        <v>70.5</v>
      </c>
      <c r="K115" s="27">
        <v>0</v>
      </c>
      <c r="L115" s="27"/>
      <c r="M115" s="27">
        <v>33.2425</v>
      </c>
      <c r="N115" s="27">
        <v>81.099999999999994</v>
      </c>
      <c r="O115" s="27">
        <f t="shared" si="2"/>
        <v>73.79249999999999</v>
      </c>
      <c r="P115" s="28" t="s">
        <v>87</v>
      </c>
      <c r="Q115" s="28" t="s">
        <v>76</v>
      </c>
      <c r="R115" s="28"/>
      <c r="S115" s="28"/>
      <c r="T115" s="28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</row>
    <row r="116" spans="1:81" s="35" customFormat="1" ht="24" customHeight="1">
      <c r="A116" s="28" t="s">
        <v>427</v>
      </c>
      <c r="B116" s="28" t="s">
        <v>204</v>
      </c>
      <c r="C116" s="28" t="s">
        <v>428</v>
      </c>
      <c r="D116" s="27">
        <v>1</v>
      </c>
      <c r="E116" s="27">
        <f>RANK(O116,$O$116:$O$116)</f>
        <v>1</v>
      </c>
      <c r="F116" s="31" t="s">
        <v>429</v>
      </c>
      <c r="G116" s="27" t="s">
        <v>25</v>
      </c>
      <c r="H116" s="28" t="s">
        <v>430</v>
      </c>
      <c r="I116" s="27">
        <v>48</v>
      </c>
      <c r="J116" s="27">
        <v>80.5</v>
      </c>
      <c r="K116" s="27">
        <v>0</v>
      </c>
      <c r="L116" s="27"/>
      <c r="M116" s="27">
        <v>31.3125</v>
      </c>
      <c r="N116" s="27">
        <v>81.8</v>
      </c>
      <c r="O116" s="27">
        <f t="shared" si="2"/>
        <v>72.212500000000006</v>
      </c>
      <c r="P116" s="28" t="s">
        <v>431</v>
      </c>
      <c r="Q116" s="28" t="s">
        <v>432</v>
      </c>
      <c r="R116" s="28"/>
      <c r="S116" s="28"/>
      <c r="T116" s="28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</row>
    <row r="117" spans="1:81" s="35" customFormat="1" ht="24" customHeight="1">
      <c r="A117" s="28" t="s">
        <v>433</v>
      </c>
      <c r="B117" s="28" t="s">
        <v>270</v>
      </c>
      <c r="C117" s="28" t="s">
        <v>434</v>
      </c>
      <c r="D117" s="27">
        <v>1</v>
      </c>
      <c r="E117" s="27">
        <f>RANK(O117,$O$117:$O$117)</f>
        <v>1</v>
      </c>
      <c r="F117" s="31" t="s">
        <v>435</v>
      </c>
      <c r="G117" s="27" t="s">
        <v>25</v>
      </c>
      <c r="H117" s="28" t="s">
        <v>436</v>
      </c>
      <c r="I117" s="27">
        <v>56.8</v>
      </c>
      <c r="J117" s="27">
        <v>76</v>
      </c>
      <c r="K117" s="27">
        <v>0</v>
      </c>
      <c r="L117" s="27"/>
      <c r="M117" s="27">
        <v>32.72</v>
      </c>
      <c r="N117" s="27">
        <v>84.8</v>
      </c>
      <c r="O117" s="27">
        <f t="shared" si="2"/>
        <v>75.12</v>
      </c>
      <c r="P117" s="28" t="s">
        <v>437</v>
      </c>
      <c r="Q117" s="28" t="s">
        <v>438</v>
      </c>
      <c r="R117" s="28"/>
      <c r="S117" s="28"/>
      <c r="T117" s="28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</row>
    <row r="118" spans="1:81" s="35" customFormat="1" ht="24" customHeight="1">
      <c r="A118" s="28" t="s">
        <v>439</v>
      </c>
      <c r="B118" s="28" t="s">
        <v>227</v>
      </c>
      <c r="C118" s="28" t="s">
        <v>440</v>
      </c>
      <c r="D118" s="27">
        <v>1</v>
      </c>
      <c r="E118" s="27">
        <f>RANK(O118,$O$118:$O$118)</f>
        <v>1</v>
      </c>
      <c r="F118" s="31" t="s">
        <v>441</v>
      </c>
      <c r="G118" s="27" t="s">
        <v>30</v>
      </c>
      <c r="H118" s="28" t="s">
        <v>442</v>
      </c>
      <c r="I118" s="27">
        <v>67.2</v>
      </c>
      <c r="J118" s="27">
        <v>69</v>
      </c>
      <c r="K118" s="27">
        <v>0</v>
      </c>
      <c r="L118" s="27"/>
      <c r="M118" s="27">
        <v>34.005000000000003</v>
      </c>
      <c r="N118" s="27">
        <v>82.6</v>
      </c>
      <c r="O118" s="27">
        <f t="shared" si="2"/>
        <v>75.305000000000007</v>
      </c>
      <c r="P118" s="28" t="s">
        <v>443</v>
      </c>
      <c r="Q118" s="28" t="s">
        <v>76</v>
      </c>
      <c r="R118" s="28"/>
      <c r="S118" s="28"/>
      <c r="T118" s="28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</row>
    <row r="119" spans="1:81" s="35" customFormat="1" ht="24" customHeight="1">
      <c r="A119" s="48" t="s">
        <v>444</v>
      </c>
      <c r="B119" s="48" t="s">
        <v>399</v>
      </c>
      <c r="C119" s="48" t="s">
        <v>445</v>
      </c>
      <c r="D119" s="44">
        <v>2</v>
      </c>
      <c r="E119" s="27">
        <f>RANK(O119,$O$119:$O$120)</f>
        <v>1</v>
      </c>
      <c r="F119" s="31" t="s">
        <v>446</v>
      </c>
      <c r="G119" s="27" t="s">
        <v>30</v>
      </c>
      <c r="H119" s="28" t="s">
        <v>447</v>
      </c>
      <c r="I119" s="27">
        <v>67.2</v>
      </c>
      <c r="J119" s="27">
        <v>72</v>
      </c>
      <c r="K119" s="27">
        <v>0</v>
      </c>
      <c r="L119" s="27"/>
      <c r="M119" s="27">
        <v>34.68</v>
      </c>
      <c r="N119" s="27">
        <v>80.2</v>
      </c>
      <c r="O119" s="27">
        <f t="shared" si="2"/>
        <v>74.78</v>
      </c>
      <c r="P119" s="28" t="s">
        <v>448</v>
      </c>
      <c r="Q119" s="28" t="s">
        <v>76</v>
      </c>
      <c r="R119" s="28"/>
      <c r="S119" s="28"/>
      <c r="T119" s="28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</row>
    <row r="120" spans="1:81" s="35" customFormat="1" ht="24" customHeight="1">
      <c r="A120" s="44"/>
      <c r="B120" s="44"/>
      <c r="C120" s="48"/>
      <c r="D120" s="44"/>
      <c r="E120" s="27">
        <f>RANK(O120,$O$119:$O$120)</f>
        <v>2</v>
      </c>
      <c r="F120" s="31" t="s">
        <v>449</v>
      </c>
      <c r="G120" s="27" t="s">
        <v>25</v>
      </c>
      <c r="H120" s="28" t="s">
        <v>450</v>
      </c>
      <c r="I120" s="27">
        <v>63.2</v>
      </c>
      <c r="J120" s="27">
        <v>74</v>
      </c>
      <c r="K120" s="27">
        <v>0</v>
      </c>
      <c r="L120" s="27"/>
      <c r="M120" s="27">
        <v>34.03</v>
      </c>
      <c r="N120" s="27">
        <v>78.8</v>
      </c>
      <c r="O120" s="27">
        <f t="shared" si="2"/>
        <v>73.430000000000007</v>
      </c>
      <c r="P120" s="28" t="s">
        <v>451</v>
      </c>
      <c r="Q120" s="27" t="s">
        <v>2443</v>
      </c>
      <c r="R120" s="28"/>
      <c r="S120" s="28"/>
      <c r="T120" s="28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</row>
    <row r="121" spans="1:81" s="35" customFormat="1" ht="24" customHeight="1">
      <c r="A121" s="28" t="s">
        <v>452</v>
      </c>
      <c r="B121" s="28" t="s">
        <v>48</v>
      </c>
      <c r="C121" s="28" t="s">
        <v>453</v>
      </c>
      <c r="D121" s="27">
        <v>1</v>
      </c>
      <c r="E121" s="27">
        <f>RANK(O121,$O$121:$O$121)</f>
        <v>1</v>
      </c>
      <c r="F121" s="31" t="s">
        <v>454</v>
      </c>
      <c r="G121" s="27" t="s">
        <v>25</v>
      </c>
      <c r="H121" s="28" t="s">
        <v>455</v>
      </c>
      <c r="I121" s="27">
        <v>53.6</v>
      </c>
      <c r="J121" s="27">
        <v>71</v>
      </c>
      <c r="K121" s="27">
        <v>0</v>
      </c>
      <c r="L121" s="27"/>
      <c r="M121" s="27">
        <v>30.715</v>
      </c>
      <c r="N121" s="27">
        <v>79.2</v>
      </c>
      <c r="O121" s="27">
        <f t="shared" si="2"/>
        <v>70.314999999999998</v>
      </c>
      <c r="P121" s="28" t="s">
        <v>456</v>
      </c>
      <c r="Q121" s="28" t="s">
        <v>76</v>
      </c>
      <c r="R121" s="28"/>
      <c r="S121" s="28"/>
      <c r="T121" s="28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</row>
    <row r="122" spans="1:81" s="35" customFormat="1" ht="24" customHeight="1">
      <c r="A122" s="45" t="s">
        <v>1218</v>
      </c>
      <c r="B122" s="45" t="s">
        <v>1132</v>
      </c>
      <c r="C122" s="45" t="s">
        <v>1219</v>
      </c>
      <c r="D122" s="45">
        <v>3</v>
      </c>
      <c r="E122" s="27">
        <v>1</v>
      </c>
      <c r="F122" s="31" t="s">
        <v>1220</v>
      </c>
      <c r="G122" s="27" t="s">
        <v>25</v>
      </c>
      <c r="H122" s="28" t="s">
        <v>1221</v>
      </c>
      <c r="I122" s="27">
        <v>53.6</v>
      </c>
      <c r="J122" s="27">
        <v>80</v>
      </c>
      <c r="K122" s="27">
        <v>0</v>
      </c>
      <c r="L122" s="27"/>
      <c r="M122" s="27">
        <v>32.74</v>
      </c>
      <c r="N122" s="27">
        <v>83.4</v>
      </c>
      <c r="O122" s="27">
        <f t="shared" si="2"/>
        <v>74.44</v>
      </c>
      <c r="P122" s="28" t="s">
        <v>87</v>
      </c>
      <c r="Q122" s="28" t="s">
        <v>1222</v>
      </c>
      <c r="R122" s="28"/>
      <c r="S122" s="28"/>
      <c r="T122" s="28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</row>
    <row r="123" spans="1:81" s="35" customFormat="1" ht="24" customHeight="1">
      <c r="A123" s="46"/>
      <c r="B123" s="46"/>
      <c r="C123" s="46"/>
      <c r="D123" s="46"/>
      <c r="E123" s="27">
        <v>2</v>
      </c>
      <c r="F123" s="31" t="s">
        <v>2327</v>
      </c>
      <c r="G123" s="32" t="s">
        <v>25</v>
      </c>
      <c r="H123" s="31" t="s">
        <v>2326</v>
      </c>
      <c r="I123" s="32">
        <v>68</v>
      </c>
      <c r="J123" s="32">
        <v>67.5</v>
      </c>
      <c r="K123" s="32">
        <v>0</v>
      </c>
      <c r="L123" s="32"/>
      <c r="M123" s="32">
        <v>33.887500000000003</v>
      </c>
      <c r="N123" s="32">
        <v>79.599999999999994</v>
      </c>
      <c r="O123" s="32">
        <f>M123+N123*0.5</f>
        <v>73.6875</v>
      </c>
      <c r="P123" s="31" t="s">
        <v>65</v>
      </c>
      <c r="Q123" s="31" t="s">
        <v>2325</v>
      </c>
      <c r="R123" s="36" t="s">
        <v>2444</v>
      </c>
      <c r="S123" s="28"/>
      <c r="T123" s="27" t="s">
        <v>2418</v>
      </c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</row>
    <row r="124" spans="1:81" s="35" customFormat="1" ht="24" customHeight="1">
      <c r="A124" s="47"/>
      <c r="B124" s="47"/>
      <c r="C124" s="47"/>
      <c r="D124" s="47"/>
      <c r="E124" s="27">
        <v>3</v>
      </c>
      <c r="F124" s="31" t="s">
        <v>2324</v>
      </c>
      <c r="G124" s="32" t="s">
        <v>30</v>
      </c>
      <c r="H124" s="31" t="s">
        <v>2323</v>
      </c>
      <c r="I124" s="32">
        <v>54.4</v>
      </c>
      <c r="J124" s="32">
        <v>76</v>
      </c>
      <c r="K124" s="32">
        <v>0</v>
      </c>
      <c r="L124" s="32"/>
      <c r="M124" s="32">
        <v>32.06</v>
      </c>
      <c r="N124" s="32">
        <v>83.2</v>
      </c>
      <c r="O124" s="32">
        <f>M124+N124*0.5</f>
        <v>73.66</v>
      </c>
      <c r="P124" s="31" t="s">
        <v>208</v>
      </c>
      <c r="Q124" s="31" t="s">
        <v>2322</v>
      </c>
      <c r="R124" s="36" t="s">
        <v>2445</v>
      </c>
      <c r="S124" s="28"/>
      <c r="T124" s="27" t="s">
        <v>2446</v>
      </c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</row>
    <row r="125" spans="1:81" s="35" customFormat="1" ht="24" customHeight="1">
      <c r="A125" s="45" t="s">
        <v>1218</v>
      </c>
      <c r="B125" s="45" t="s">
        <v>1223</v>
      </c>
      <c r="C125" s="45" t="s">
        <v>1224</v>
      </c>
      <c r="D125" s="45">
        <v>3</v>
      </c>
      <c r="E125" s="27">
        <v>1</v>
      </c>
      <c r="F125" s="31" t="s">
        <v>1225</v>
      </c>
      <c r="G125" s="27" t="s">
        <v>25</v>
      </c>
      <c r="H125" s="28" t="s">
        <v>1226</v>
      </c>
      <c r="I125" s="27">
        <v>61.6</v>
      </c>
      <c r="J125" s="27">
        <v>71.5</v>
      </c>
      <c r="K125" s="27">
        <v>0</v>
      </c>
      <c r="L125" s="27"/>
      <c r="M125" s="27">
        <v>33.027500000000003</v>
      </c>
      <c r="N125" s="27">
        <v>84.8</v>
      </c>
      <c r="O125" s="27">
        <f t="shared" si="2"/>
        <v>75.427500000000009</v>
      </c>
      <c r="P125" s="28" t="s">
        <v>319</v>
      </c>
      <c r="Q125" s="28" t="s">
        <v>76</v>
      </c>
      <c r="R125" s="28"/>
      <c r="S125" s="28"/>
      <c r="T125" s="28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</row>
    <row r="126" spans="1:81" s="35" customFormat="1" ht="24" customHeight="1">
      <c r="A126" s="46"/>
      <c r="B126" s="46"/>
      <c r="C126" s="46"/>
      <c r="D126" s="46"/>
      <c r="E126" s="27">
        <v>2</v>
      </c>
      <c r="F126" s="31" t="s">
        <v>1227</v>
      </c>
      <c r="G126" s="27" t="s">
        <v>25</v>
      </c>
      <c r="H126" s="28" t="s">
        <v>1228</v>
      </c>
      <c r="I126" s="27">
        <v>62.4</v>
      </c>
      <c r="J126" s="27">
        <v>73.5</v>
      </c>
      <c r="K126" s="27">
        <v>0</v>
      </c>
      <c r="L126" s="27"/>
      <c r="M126" s="27">
        <v>33.697499999999998</v>
      </c>
      <c r="N126" s="27">
        <v>82.4</v>
      </c>
      <c r="O126" s="27">
        <f t="shared" si="2"/>
        <v>74.897500000000008</v>
      </c>
      <c r="P126" s="28" t="s">
        <v>87</v>
      </c>
      <c r="Q126" s="28" t="s">
        <v>76</v>
      </c>
      <c r="R126" s="28"/>
      <c r="S126" s="28"/>
      <c r="T126" s="28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</row>
    <row r="127" spans="1:81" s="35" customFormat="1" ht="24" customHeight="1">
      <c r="A127" s="47"/>
      <c r="B127" s="47"/>
      <c r="C127" s="47"/>
      <c r="D127" s="47"/>
      <c r="E127" s="27">
        <v>3</v>
      </c>
      <c r="F127" s="31" t="s">
        <v>2330</v>
      </c>
      <c r="G127" s="32" t="s">
        <v>30</v>
      </c>
      <c r="H127" s="31" t="s">
        <v>2329</v>
      </c>
      <c r="I127" s="32">
        <v>68</v>
      </c>
      <c r="J127" s="32">
        <v>72.5</v>
      </c>
      <c r="K127" s="32">
        <v>0</v>
      </c>
      <c r="L127" s="32"/>
      <c r="M127" s="32">
        <v>35.012500000000003</v>
      </c>
      <c r="N127" s="32">
        <v>77</v>
      </c>
      <c r="O127" s="32">
        <f>M127+N127*0.5</f>
        <v>73.512500000000003</v>
      </c>
      <c r="P127" s="31" t="s">
        <v>2328</v>
      </c>
      <c r="Q127" s="31" t="s">
        <v>76</v>
      </c>
      <c r="R127" s="36" t="s">
        <v>2445</v>
      </c>
      <c r="S127" s="28"/>
      <c r="T127" s="27" t="s">
        <v>2446</v>
      </c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</row>
    <row r="128" spans="1:81" s="35" customFormat="1" ht="24" customHeight="1">
      <c r="A128" s="48" t="s">
        <v>1218</v>
      </c>
      <c r="B128" s="48" t="s">
        <v>1155</v>
      </c>
      <c r="C128" s="48" t="s">
        <v>1229</v>
      </c>
      <c r="D128" s="44">
        <v>3</v>
      </c>
      <c r="E128" s="27">
        <v>1</v>
      </c>
      <c r="F128" s="31" t="s">
        <v>1230</v>
      </c>
      <c r="G128" s="27" t="s">
        <v>25</v>
      </c>
      <c r="H128" s="28" t="s">
        <v>1231</v>
      </c>
      <c r="I128" s="27">
        <v>66.400000000000006</v>
      </c>
      <c r="J128" s="27">
        <v>81.5</v>
      </c>
      <c r="K128" s="27">
        <v>0</v>
      </c>
      <c r="L128" s="27"/>
      <c r="M128" s="27">
        <v>36.597499999999997</v>
      </c>
      <c r="N128" s="27">
        <v>76</v>
      </c>
      <c r="O128" s="27">
        <f t="shared" si="2"/>
        <v>74.597499999999997</v>
      </c>
      <c r="P128" s="28" t="s">
        <v>572</v>
      </c>
      <c r="Q128" s="28" t="s">
        <v>76</v>
      </c>
      <c r="R128" s="28"/>
      <c r="S128" s="28"/>
      <c r="T128" s="2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</row>
    <row r="129" spans="1:81" s="35" customFormat="1" ht="24" customHeight="1">
      <c r="A129" s="44"/>
      <c r="B129" s="44"/>
      <c r="C129" s="48"/>
      <c r="D129" s="44"/>
      <c r="E129" s="27">
        <v>2</v>
      </c>
      <c r="F129" s="31" t="s">
        <v>1232</v>
      </c>
      <c r="G129" s="27" t="s">
        <v>25</v>
      </c>
      <c r="H129" s="28" t="s">
        <v>1233</v>
      </c>
      <c r="I129" s="27">
        <v>58.4</v>
      </c>
      <c r="J129" s="27">
        <v>78</v>
      </c>
      <c r="K129" s="27">
        <v>0</v>
      </c>
      <c r="L129" s="27"/>
      <c r="M129" s="27">
        <v>33.61</v>
      </c>
      <c r="N129" s="27">
        <v>81.599999999999994</v>
      </c>
      <c r="O129" s="27">
        <f t="shared" si="2"/>
        <v>74.41</v>
      </c>
      <c r="P129" s="28" t="s">
        <v>225</v>
      </c>
      <c r="Q129" s="28" t="s">
        <v>225</v>
      </c>
      <c r="R129" s="28"/>
      <c r="S129" s="28"/>
      <c r="T129" s="28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</row>
    <row r="130" spans="1:81" s="35" customFormat="1" ht="24" customHeight="1">
      <c r="A130" s="44"/>
      <c r="B130" s="44"/>
      <c r="C130" s="48"/>
      <c r="D130" s="44"/>
      <c r="E130" s="27">
        <v>3</v>
      </c>
      <c r="F130" s="31" t="s">
        <v>1234</v>
      </c>
      <c r="G130" s="27" t="s">
        <v>25</v>
      </c>
      <c r="H130" s="28" t="s">
        <v>1235</v>
      </c>
      <c r="I130" s="27">
        <v>65.599999999999994</v>
      </c>
      <c r="J130" s="27">
        <v>70.5</v>
      </c>
      <c r="K130" s="27">
        <v>0</v>
      </c>
      <c r="L130" s="27"/>
      <c r="M130" s="27">
        <v>33.902500000000003</v>
      </c>
      <c r="N130" s="27">
        <v>79.8</v>
      </c>
      <c r="O130" s="27">
        <f t="shared" si="2"/>
        <v>73.802500000000009</v>
      </c>
      <c r="P130" s="28" t="s">
        <v>892</v>
      </c>
      <c r="Q130" s="28" t="s">
        <v>1236</v>
      </c>
      <c r="R130" s="28"/>
      <c r="S130" s="28"/>
      <c r="T130" s="28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</row>
    <row r="131" spans="1:81" s="35" customFormat="1" ht="24" customHeight="1">
      <c r="A131" s="48" t="s">
        <v>1218</v>
      </c>
      <c r="B131" s="48" t="s">
        <v>1170</v>
      </c>
      <c r="C131" s="48" t="s">
        <v>1237</v>
      </c>
      <c r="D131" s="44">
        <v>3</v>
      </c>
      <c r="E131" s="27">
        <v>1</v>
      </c>
      <c r="F131" s="31" t="s">
        <v>1238</v>
      </c>
      <c r="G131" s="27" t="s">
        <v>25</v>
      </c>
      <c r="H131" s="28" t="s">
        <v>1239</v>
      </c>
      <c r="I131" s="27">
        <v>64</v>
      </c>
      <c r="J131" s="27">
        <v>84.5</v>
      </c>
      <c r="K131" s="27">
        <v>0</v>
      </c>
      <c r="L131" s="27"/>
      <c r="M131" s="27">
        <v>36.612499999999997</v>
      </c>
      <c r="N131" s="27">
        <v>84.2</v>
      </c>
      <c r="O131" s="27">
        <f t="shared" si="2"/>
        <v>78.712500000000006</v>
      </c>
      <c r="P131" s="28" t="s">
        <v>671</v>
      </c>
      <c r="Q131" s="28" t="s">
        <v>76</v>
      </c>
      <c r="R131" s="28"/>
      <c r="S131" s="28"/>
      <c r="T131" s="28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</row>
    <row r="132" spans="1:81" s="35" customFormat="1" ht="24" customHeight="1">
      <c r="A132" s="44"/>
      <c r="B132" s="44"/>
      <c r="C132" s="48"/>
      <c r="D132" s="44"/>
      <c r="E132" s="27">
        <v>2</v>
      </c>
      <c r="F132" s="31" t="s">
        <v>1240</v>
      </c>
      <c r="G132" s="27" t="s">
        <v>30</v>
      </c>
      <c r="H132" s="28" t="s">
        <v>1241</v>
      </c>
      <c r="I132" s="27">
        <v>66.400000000000006</v>
      </c>
      <c r="J132" s="27">
        <v>79.5</v>
      </c>
      <c r="K132" s="27">
        <v>0</v>
      </c>
      <c r="L132" s="27"/>
      <c r="M132" s="27">
        <v>36.147500000000001</v>
      </c>
      <c r="N132" s="27">
        <v>84.8</v>
      </c>
      <c r="O132" s="27">
        <f t="shared" si="2"/>
        <v>78.547499999999999</v>
      </c>
      <c r="P132" s="28" t="s">
        <v>1242</v>
      </c>
      <c r="Q132" s="28" t="s">
        <v>76</v>
      </c>
      <c r="R132" s="28"/>
      <c r="S132" s="28"/>
      <c r="T132" s="2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</row>
    <row r="133" spans="1:81" s="35" customFormat="1" ht="24" customHeight="1">
      <c r="A133" s="44"/>
      <c r="B133" s="44"/>
      <c r="C133" s="48"/>
      <c r="D133" s="44"/>
      <c r="E133" s="27">
        <v>3</v>
      </c>
      <c r="F133" s="31" t="s">
        <v>1243</v>
      </c>
      <c r="G133" s="27" t="s">
        <v>30</v>
      </c>
      <c r="H133" s="28" t="s">
        <v>1244</v>
      </c>
      <c r="I133" s="27">
        <v>70.400000000000006</v>
      </c>
      <c r="J133" s="27">
        <v>72</v>
      </c>
      <c r="K133" s="27">
        <v>0</v>
      </c>
      <c r="L133" s="27"/>
      <c r="M133" s="27">
        <v>35.56</v>
      </c>
      <c r="N133" s="27">
        <v>81.8</v>
      </c>
      <c r="O133" s="27">
        <f t="shared" si="2"/>
        <v>76.460000000000008</v>
      </c>
      <c r="P133" s="28" t="s">
        <v>1245</v>
      </c>
      <c r="Q133" s="28" t="s">
        <v>76</v>
      </c>
      <c r="R133" s="28"/>
      <c r="S133" s="28"/>
      <c r="T133" s="28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</row>
    <row r="134" spans="1:81" s="35" customFormat="1" ht="24" customHeight="1">
      <c r="A134" s="48" t="s">
        <v>1218</v>
      </c>
      <c r="B134" s="48" t="s">
        <v>1179</v>
      </c>
      <c r="C134" s="48" t="s">
        <v>1246</v>
      </c>
      <c r="D134" s="44">
        <v>4</v>
      </c>
      <c r="E134" s="27">
        <v>1</v>
      </c>
      <c r="F134" s="31" t="s">
        <v>1247</v>
      </c>
      <c r="G134" s="27" t="s">
        <v>30</v>
      </c>
      <c r="H134" s="28" t="s">
        <v>1248</v>
      </c>
      <c r="I134" s="27">
        <v>57.6</v>
      </c>
      <c r="J134" s="27">
        <v>75</v>
      </c>
      <c r="K134" s="27">
        <v>0</v>
      </c>
      <c r="L134" s="27"/>
      <c r="M134" s="27">
        <v>32.715000000000003</v>
      </c>
      <c r="N134" s="27">
        <v>81.400000000000006</v>
      </c>
      <c r="O134" s="27">
        <f t="shared" si="2"/>
        <v>73.415000000000006</v>
      </c>
      <c r="P134" s="28" t="s">
        <v>575</v>
      </c>
      <c r="Q134" s="27" t="s">
        <v>2447</v>
      </c>
      <c r="R134" s="28"/>
      <c r="S134" s="28"/>
      <c r="T134" s="2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</row>
    <row r="135" spans="1:81" s="35" customFormat="1" ht="24" customHeight="1">
      <c r="A135" s="44"/>
      <c r="B135" s="44"/>
      <c r="C135" s="48"/>
      <c r="D135" s="44"/>
      <c r="E135" s="27">
        <v>2</v>
      </c>
      <c r="F135" s="31" t="s">
        <v>1249</v>
      </c>
      <c r="G135" s="27" t="s">
        <v>25</v>
      </c>
      <c r="H135" s="28" t="s">
        <v>1250</v>
      </c>
      <c r="I135" s="27">
        <v>57.6</v>
      </c>
      <c r="J135" s="27">
        <v>73.5</v>
      </c>
      <c r="K135" s="27">
        <v>0</v>
      </c>
      <c r="L135" s="27"/>
      <c r="M135" s="27">
        <v>32.377499999999998</v>
      </c>
      <c r="N135" s="27">
        <v>79.2</v>
      </c>
      <c r="O135" s="27">
        <f t="shared" si="2"/>
        <v>71.977499999999992</v>
      </c>
      <c r="P135" s="28" t="s">
        <v>1251</v>
      </c>
      <c r="Q135" s="28" t="s">
        <v>76</v>
      </c>
      <c r="R135" s="28"/>
      <c r="S135" s="28"/>
      <c r="T135" s="28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</row>
    <row r="136" spans="1:81" s="35" customFormat="1" ht="24" customHeight="1">
      <c r="A136" s="44"/>
      <c r="B136" s="44"/>
      <c r="C136" s="48"/>
      <c r="D136" s="44"/>
      <c r="E136" s="27">
        <v>3</v>
      </c>
      <c r="F136" s="31" t="s">
        <v>1252</v>
      </c>
      <c r="G136" s="27" t="s">
        <v>30</v>
      </c>
      <c r="H136" s="28" t="s">
        <v>1253</v>
      </c>
      <c r="I136" s="27">
        <v>67.2</v>
      </c>
      <c r="J136" s="27">
        <v>62</v>
      </c>
      <c r="K136" s="27">
        <v>0</v>
      </c>
      <c r="L136" s="27"/>
      <c r="M136" s="27">
        <v>32.43</v>
      </c>
      <c r="N136" s="27">
        <v>79</v>
      </c>
      <c r="O136" s="27">
        <f t="shared" si="2"/>
        <v>71.930000000000007</v>
      </c>
      <c r="P136" s="28" t="s">
        <v>1254</v>
      </c>
      <c r="Q136" s="28" t="s">
        <v>1255</v>
      </c>
      <c r="R136" s="28"/>
      <c r="S136" s="28"/>
      <c r="T136" s="28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</row>
    <row r="137" spans="1:81" s="35" customFormat="1" ht="24" customHeight="1">
      <c r="A137" s="44"/>
      <c r="B137" s="44"/>
      <c r="C137" s="48"/>
      <c r="D137" s="44"/>
      <c r="E137" s="27">
        <v>4</v>
      </c>
      <c r="F137" s="31" t="s">
        <v>1256</v>
      </c>
      <c r="G137" s="27" t="s">
        <v>25</v>
      </c>
      <c r="H137" s="28" t="s">
        <v>1257</v>
      </c>
      <c r="I137" s="27">
        <v>60</v>
      </c>
      <c r="J137" s="27">
        <v>71.5</v>
      </c>
      <c r="K137" s="27">
        <v>0</v>
      </c>
      <c r="L137" s="27"/>
      <c r="M137" s="27">
        <v>32.587499999999999</v>
      </c>
      <c r="N137" s="27">
        <v>77.8</v>
      </c>
      <c r="O137" s="27">
        <f t="shared" si="2"/>
        <v>71.487499999999997</v>
      </c>
      <c r="P137" s="28" t="s">
        <v>708</v>
      </c>
      <c r="Q137" s="28" t="s">
        <v>1258</v>
      </c>
      <c r="R137" s="28"/>
      <c r="S137" s="28"/>
      <c r="T137" s="2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</row>
    <row r="138" spans="1:81" s="35" customFormat="1" ht="24" customHeight="1">
      <c r="A138" s="44" t="s">
        <v>1218</v>
      </c>
      <c r="B138" s="44" t="s">
        <v>1191</v>
      </c>
      <c r="C138" s="44" t="s">
        <v>1259</v>
      </c>
      <c r="D138" s="44">
        <v>4</v>
      </c>
      <c r="E138" s="27">
        <v>1</v>
      </c>
      <c r="F138" s="31" t="s">
        <v>1260</v>
      </c>
      <c r="G138" s="27" t="s">
        <v>25</v>
      </c>
      <c r="H138" s="28" t="s">
        <v>1261</v>
      </c>
      <c r="I138" s="27">
        <v>62.4</v>
      </c>
      <c r="J138" s="27">
        <v>73.5</v>
      </c>
      <c r="K138" s="27">
        <v>0</v>
      </c>
      <c r="L138" s="27"/>
      <c r="M138" s="27">
        <v>33.697499999999998</v>
      </c>
      <c r="N138" s="27">
        <v>78.2</v>
      </c>
      <c r="O138" s="27">
        <f t="shared" ref="O138:O201" si="3">M138+N138*0.5</f>
        <v>72.797499999999999</v>
      </c>
      <c r="P138" s="28" t="s">
        <v>169</v>
      </c>
      <c r="Q138" s="28" t="s">
        <v>76</v>
      </c>
      <c r="R138" s="28"/>
      <c r="S138" s="28"/>
      <c r="T138" s="28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</row>
    <row r="139" spans="1:81" s="35" customFormat="1" ht="24" customHeight="1">
      <c r="A139" s="44"/>
      <c r="B139" s="44"/>
      <c r="C139" s="44"/>
      <c r="D139" s="44"/>
      <c r="E139" s="27">
        <v>2</v>
      </c>
      <c r="F139" s="31" t="s">
        <v>1262</v>
      </c>
      <c r="G139" s="27" t="s">
        <v>30</v>
      </c>
      <c r="H139" s="28" t="s">
        <v>1263</v>
      </c>
      <c r="I139" s="27">
        <v>60</v>
      </c>
      <c r="J139" s="27">
        <v>67.5</v>
      </c>
      <c r="K139" s="27">
        <v>0</v>
      </c>
      <c r="L139" s="27"/>
      <c r="M139" s="27">
        <v>31.6875</v>
      </c>
      <c r="N139" s="27">
        <v>80.400000000000006</v>
      </c>
      <c r="O139" s="27">
        <f t="shared" si="3"/>
        <v>71.887500000000003</v>
      </c>
      <c r="P139" s="28" t="s">
        <v>582</v>
      </c>
      <c r="Q139" s="28" t="s">
        <v>1264</v>
      </c>
      <c r="R139" s="28"/>
      <c r="S139" s="28"/>
      <c r="T139" s="28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</row>
    <row r="140" spans="1:81" s="35" customFormat="1" ht="24" customHeight="1">
      <c r="A140" s="44"/>
      <c r="B140" s="44"/>
      <c r="C140" s="44"/>
      <c r="D140" s="44"/>
      <c r="E140" s="27">
        <v>3</v>
      </c>
      <c r="F140" s="31" t="s">
        <v>1265</v>
      </c>
      <c r="G140" s="27" t="s">
        <v>30</v>
      </c>
      <c r="H140" s="28" t="s">
        <v>1266</v>
      </c>
      <c r="I140" s="27">
        <v>56</v>
      </c>
      <c r="J140" s="27">
        <v>68</v>
      </c>
      <c r="K140" s="27">
        <v>0</v>
      </c>
      <c r="L140" s="27"/>
      <c r="M140" s="27">
        <v>30.7</v>
      </c>
      <c r="N140" s="27">
        <v>81</v>
      </c>
      <c r="O140" s="27">
        <f t="shared" si="3"/>
        <v>71.2</v>
      </c>
      <c r="P140" s="28" t="s">
        <v>201</v>
      </c>
      <c r="Q140" s="28" t="s">
        <v>1267</v>
      </c>
      <c r="R140" s="28"/>
      <c r="S140" s="28"/>
      <c r="T140" s="28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</row>
    <row r="141" spans="1:81" s="35" customFormat="1" ht="24" customHeight="1">
      <c r="A141" s="44"/>
      <c r="B141" s="44"/>
      <c r="C141" s="44"/>
      <c r="D141" s="44"/>
      <c r="E141" s="27">
        <v>4</v>
      </c>
      <c r="F141" s="31" t="s">
        <v>1268</v>
      </c>
      <c r="G141" s="27" t="s">
        <v>25</v>
      </c>
      <c r="H141" s="28" t="s">
        <v>1269</v>
      </c>
      <c r="I141" s="27">
        <v>56.8</v>
      </c>
      <c r="J141" s="27">
        <v>65</v>
      </c>
      <c r="K141" s="27">
        <v>0</v>
      </c>
      <c r="L141" s="27"/>
      <c r="M141" s="27">
        <v>30.245000000000001</v>
      </c>
      <c r="N141" s="27">
        <v>80.2</v>
      </c>
      <c r="O141" s="27">
        <f t="shared" si="3"/>
        <v>70.344999999999999</v>
      </c>
      <c r="P141" s="28" t="s">
        <v>1270</v>
      </c>
      <c r="Q141" s="28" t="s">
        <v>1271</v>
      </c>
      <c r="R141" s="28"/>
      <c r="S141" s="28"/>
      <c r="T141" s="2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</row>
    <row r="142" spans="1:81" s="35" customFormat="1" ht="24" customHeight="1">
      <c r="A142" s="28" t="s">
        <v>457</v>
      </c>
      <c r="B142" s="28" t="s">
        <v>458</v>
      </c>
      <c r="C142" s="28" t="s">
        <v>459</v>
      </c>
      <c r="D142" s="27">
        <v>1</v>
      </c>
      <c r="E142" s="27">
        <f>RANK(O142,$O$142:$O$142)</f>
        <v>1</v>
      </c>
      <c r="F142" s="31" t="s">
        <v>460</v>
      </c>
      <c r="G142" s="27" t="s">
        <v>25</v>
      </c>
      <c r="H142" s="28" t="s">
        <v>461</v>
      </c>
      <c r="I142" s="27">
        <v>59.2</v>
      </c>
      <c r="J142" s="27">
        <v>77</v>
      </c>
      <c r="K142" s="27">
        <v>0</v>
      </c>
      <c r="L142" s="27"/>
      <c r="M142" s="27">
        <v>33.604999999999997</v>
      </c>
      <c r="N142" s="27">
        <v>81</v>
      </c>
      <c r="O142" s="27">
        <f t="shared" si="3"/>
        <v>74.10499999999999</v>
      </c>
      <c r="P142" s="28" t="s">
        <v>130</v>
      </c>
      <c r="Q142" s="28" t="s">
        <v>462</v>
      </c>
      <c r="R142" s="28"/>
      <c r="S142" s="28"/>
      <c r="T142" s="28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</row>
    <row r="143" spans="1:81" s="35" customFormat="1" ht="24" customHeight="1">
      <c r="A143" s="48" t="s">
        <v>457</v>
      </c>
      <c r="B143" s="48" t="s">
        <v>345</v>
      </c>
      <c r="C143" s="48" t="s">
        <v>463</v>
      </c>
      <c r="D143" s="44">
        <v>2</v>
      </c>
      <c r="E143" s="27">
        <f>RANK(O143,$O$143:$O$144)</f>
        <v>1</v>
      </c>
      <c r="F143" s="31" t="s">
        <v>464</v>
      </c>
      <c r="G143" s="27" t="s">
        <v>25</v>
      </c>
      <c r="H143" s="28" t="s">
        <v>465</v>
      </c>
      <c r="I143" s="27">
        <v>64.8</v>
      </c>
      <c r="J143" s="27">
        <v>81</v>
      </c>
      <c r="K143" s="27">
        <v>0</v>
      </c>
      <c r="L143" s="27"/>
      <c r="M143" s="27">
        <v>36.045000000000002</v>
      </c>
      <c r="N143" s="27">
        <v>78.599999999999994</v>
      </c>
      <c r="O143" s="27">
        <f t="shared" si="3"/>
        <v>75.344999999999999</v>
      </c>
      <c r="P143" s="28" t="s">
        <v>65</v>
      </c>
      <c r="Q143" s="28" t="s">
        <v>76</v>
      </c>
      <c r="R143" s="28"/>
      <c r="S143" s="28"/>
      <c r="T143" s="2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</row>
    <row r="144" spans="1:81" s="35" customFormat="1" ht="24" customHeight="1">
      <c r="A144" s="44"/>
      <c r="B144" s="44"/>
      <c r="C144" s="48"/>
      <c r="D144" s="44"/>
      <c r="E144" s="27">
        <f>RANK(O144,$O$143:$O$144)</f>
        <v>2</v>
      </c>
      <c r="F144" s="31" t="s">
        <v>466</v>
      </c>
      <c r="G144" s="27" t="s">
        <v>25</v>
      </c>
      <c r="H144" s="28" t="s">
        <v>467</v>
      </c>
      <c r="I144" s="27">
        <v>55.2</v>
      </c>
      <c r="J144" s="27">
        <v>75.5</v>
      </c>
      <c r="K144" s="27">
        <v>0</v>
      </c>
      <c r="L144" s="27"/>
      <c r="M144" s="27">
        <v>32.167499999999997</v>
      </c>
      <c r="N144" s="27">
        <v>84.4</v>
      </c>
      <c r="O144" s="27">
        <f t="shared" si="3"/>
        <v>74.367500000000007</v>
      </c>
      <c r="P144" s="28" t="s">
        <v>32</v>
      </c>
      <c r="Q144" s="28" t="s">
        <v>76</v>
      </c>
      <c r="R144" s="28"/>
      <c r="S144" s="28"/>
      <c r="T144" s="28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</row>
    <row r="145" spans="1:81" s="35" customFormat="1" ht="24" customHeight="1">
      <c r="A145" s="28" t="s">
        <v>457</v>
      </c>
      <c r="B145" s="28" t="s">
        <v>468</v>
      </c>
      <c r="C145" s="28" t="s">
        <v>469</v>
      </c>
      <c r="D145" s="27">
        <v>1</v>
      </c>
      <c r="E145" s="27">
        <f>RANK(O145,$O$145:$O$145)</f>
        <v>1</v>
      </c>
      <c r="F145" s="31" t="s">
        <v>470</v>
      </c>
      <c r="G145" s="27" t="s">
        <v>30</v>
      </c>
      <c r="H145" s="28" t="s">
        <v>471</v>
      </c>
      <c r="I145" s="27">
        <v>62.4</v>
      </c>
      <c r="J145" s="27">
        <v>65.5</v>
      </c>
      <c r="K145" s="27">
        <v>0</v>
      </c>
      <c r="L145" s="27"/>
      <c r="M145" s="27">
        <v>31.897500000000001</v>
      </c>
      <c r="N145" s="27">
        <v>80.8</v>
      </c>
      <c r="O145" s="27">
        <f t="shared" si="3"/>
        <v>72.297499999999999</v>
      </c>
      <c r="P145" s="28" t="s">
        <v>252</v>
      </c>
      <c r="Q145" s="28" t="s">
        <v>76</v>
      </c>
      <c r="R145" s="28"/>
      <c r="S145" s="28"/>
      <c r="T145" s="2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</row>
    <row r="146" spans="1:81" s="35" customFormat="1" ht="24" customHeight="1">
      <c r="A146" s="28" t="s">
        <v>472</v>
      </c>
      <c r="B146" s="28" t="s">
        <v>473</v>
      </c>
      <c r="C146" s="28" t="s">
        <v>474</v>
      </c>
      <c r="D146" s="27">
        <v>1</v>
      </c>
      <c r="E146" s="27">
        <f>RANK(O146,$O$146:$O$146)</f>
        <v>1</v>
      </c>
      <c r="F146" s="31" t="s">
        <v>475</v>
      </c>
      <c r="G146" s="27" t="s">
        <v>25</v>
      </c>
      <c r="H146" s="28" t="s">
        <v>476</v>
      </c>
      <c r="I146" s="27">
        <v>61.6</v>
      </c>
      <c r="J146" s="27">
        <v>76.5</v>
      </c>
      <c r="K146" s="27">
        <v>0</v>
      </c>
      <c r="L146" s="27"/>
      <c r="M146" s="27">
        <v>34.152500000000003</v>
      </c>
      <c r="N146" s="27">
        <v>79.2</v>
      </c>
      <c r="O146" s="27">
        <f t="shared" si="3"/>
        <v>73.752499999999998</v>
      </c>
      <c r="P146" s="28" t="s">
        <v>477</v>
      </c>
      <c r="Q146" s="28" t="s">
        <v>478</v>
      </c>
      <c r="R146" s="28"/>
      <c r="S146" s="28"/>
      <c r="T146" s="2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</row>
    <row r="147" spans="1:81" s="35" customFormat="1" ht="24" customHeight="1">
      <c r="A147" s="28" t="s">
        <v>479</v>
      </c>
      <c r="B147" s="28" t="s">
        <v>48</v>
      </c>
      <c r="C147" s="28" t="s">
        <v>480</v>
      </c>
      <c r="D147" s="27">
        <v>1</v>
      </c>
      <c r="E147" s="27">
        <f>RANK(O147,$O$147:$O$147)</f>
        <v>1</v>
      </c>
      <c r="F147" s="31" t="s">
        <v>481</v>
      </c>
      <c r="G147" s="27" t="s">
        <v>25</v>
      </c>
      <c r="H147" s="28" t="s">
        <v>482</v>
      </c>
      <c r="I147" s="27">
        <v>68.8</v>
      </c>
      <c r="J147" s="27">
        <v>62</v>
      </c>
      <c r="K147" s="27">
        <v>0</v>
      </c>
      <c r="L147" s="27"/>
      <c r="M147" s="27">
        <v>32.869999999999997</v>
      </c>
      <c r="N147" s="27">
        <v>82</v>
      </c>
      <c r="O147" s="27">
        <f t="shared" si="3"/>
        <v>73.87</v>
      </c>
      <c r="P147" s="28" t="s">
        <v>483</v>
      </c>
      <c r="Q147" s="28" t="s">
        <v>484</v>
      </c>
      <c r="R147" s="28"/>
      <c r="S147" s="28"/>
      <c r="T147" s="28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</row>
    <row r="148" spans="1:81" s="35" customFormat="1" ht="24" customHeight="1">
      <c r="A148" s="28" t="s">
        <v>479</v>
      </c>
      <c r="B148" s="28" t="s">
        <v>485</v>
      </c>
      <c r="C148" s="28" t="s">
        <v>486</v>
      </c>
      <c r="D148" s="27">
        <v>1</v>
      </c>
      <c r="E148" s="27">
        <f>RANK(O148,$O$148:$O$148)</f>
        <v>1</v>
      </c>
      <c r="F148" s="31" t="s">
        <v>487</v>
      </c>
      <c r="G148" s="27" t="s">
        <v>25</v>
      </c>
      <c r="H148" s="28" t="s">
        <v>488</v>
      </c>
      <c r="I148" s="27">
        <v>59.2</v>
      </c>
      <c r="J148" s="27">
        <v>74.5</v>
      </c>
      <c r="K148" s="27">
        <v>0</v>
      </c>
      <c r="L148" s="27"/>
      <c r="M148" s="27">
        <v>33.042499999999997</v>
      </c>
      <c r="N148" s="27">
        <v>83.8</v>
      </c>
      <c r="O148" s="27">
        <f t="shared" si="3"/>
        <v>74.942499999999995</v>
      </c>
      <c r="P148" s="28" t="s">
        <v>489</v>
      </c>
      <c r="Q148" s="28" t="s">
        <v>490</v>
      </c>
      <c r="R148" s="28"/>
      <c r="S148" s="28"/>
      <c r="T148" s="28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</row>
    <row r="149" spans="1:81" s="35" customFormat="1" ht="24" customHeight="1">
      <c r="A149" s="28" t="s">
        <v>479</v>
      </c>
      <c r="B149" s="28" t="s">
        <v>491</v>
      </c>
      <c r="C149" s="28" t="s">
        <v>492</v>
      </c>
      <c r="D149" s="27">
        <v>1</v>
      </c>
      <c r="E149" s="27">
        <f>RANK(O149,$O$149:$O$149)</f>
        <v>1</v>
      </c>
      <c r="F149" s="31" t="s">
        <v>493</v>
      </c>
      <c r="G149" s="27" t="s">
        <v>25</v>
      </c>
      <c r="H149" s="28" t="s">
        <v>494</v>
      </c>
      <c r="I149" s="27">
        <v>56</v>
      </c>
      <c r="J149" s="27">
        <v>70</v>
      </c>
      <c r="K149" s="27">
        <v>0</v>
      </c>
      <c r="L149" s="27"/>
      <c r="M149" s="27">
        <v>31.15</v>
      </c>
      <c r="N149" s="27">
        <v>81.8</v>
      </c>
      <c r="O149" s="27">
        <f t="shared" si="3"/>
        <v>72.05</v>
      </c>
      <c r="P149" s="28" t="s">
        <v>495</v>
      </c>
      <c r="Q149" s="28" t="s">
        <v>496</v>
      </c>
      <c r="R149" s="28"/>
      <c r="S149" s="28"/>
      <c r="T149" s="2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</row>
    <row r="150" spans="1:81" s="35" customFormat="1" ht="24" customHeight="1">
      <c r="A150" s="28" t="s">
        <v>479</v>
      </c>
      <c r="B150" s="28" t="s">
        <v>497</v>
      </c>
      <c r="C150" s="28" t="s">
        <v>498</v>
      </c>
      <c r="D150" s="27">
        <v>1</v>
      </c>
      <c r="E150" s="27">
        <f>RANK(O150,$O$150:$O$150)</f>
        <v>1</v>
      </c>
      <c r="F150" s="31" t="s">
        <v>499</v>
      </c>
      <c r="G150" s="27" t="s">
        <v>25</v>
      </c>
      <c r="H150" s="28" t="s">
        <v>500</v>
      </c>
      <c r="I150" s="27">
        <v>65.599999999999994</v>
      </c>
      <c r="J150" s="27">
        <v>77.5</v>
      </c>
      <c r="K150" s="27">
        <v>0</v>
      </c>
      <c r="L150" s="27"/>
      <c r="M150" s="27">
        <v>35.477499999999999</v>
      </c>
      <c r="N150" s="27">
        <v>84.8</v>
      </c>
      <c r="O150" s="27">
        <f t="shared" si="3"/>
        <v>77.877499999999998</v>
      </c>
      <c r="P150" s="28" t="s">
        <v>501</v>
      </c>
      <c r="Q150" s="27" t="s">
        <v>2448</v>
      </c>
      <c r="R150" s="28"/>
      <c r="S150" s="28"/>
      <c r="T150" s="28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</row>
    <row r="151" spans="1:81" s="35" customFormat="1" ht="24" customHeight="1">
      <c r="A151" s="28" t="s">
        <v>502</v>
      </c>
      <c r="B151" s="28" t="s">
        <v>503</v>
      </c>
      <c r="C151" s="28" t="s">
        <v>504</v>
      </c>
      <c r="D151" s="27">
        <v>1</v>
      </c>
      <c r="E151" s="27">
        <f>RANK(O151,$O$151:$O$151)</f>
        <v>1</v>
      </c>
      <c r="F151" s="21" t="s">
        <v>2449</v>
      </c>
      <c r="G151" s="27" t="s">
        <v>2450</v>
      </c>
      <c r="H151" s="3" t="s">
        <v>2451</v>
      </c>
      <c r="I151" s="3" t="s">
        <v>2452</v>
      </c>
      <c r="J151" s="3" t="s">
        <v>2453</v>
      </c>
      <c r="K151" s="3" t="s">
        <v>2454</v>
      </c>
      <c r="L151" s="3"/>
      <c r="M151" s="3" t="s">
        <v>2455</v>
      </c>
      <c r="N151" s="27">
        <v>78.2</v>
      </c>
      <c r="O151" s="27">
        <f t="shared" si="3"/>
        <v>74.884999999999991</v>
      </c>
      <c r="P151" s="28" t="s">
        <v>505</v>
      </c>
      <c r="Q151" s="27" t="s">
        <v>2448</v>
      </c>
      <c r="R151" s="28"/>
      <c r="S151" s="28"/>
      <c r="T151" s="2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</row>
    <row r="152" spans="1:81" s="35" customFormat="1" ht="24" customHeight="1">
      <c r="A152" s="28" t="s">
        <v>502</v>
      </c>
      <c r="B152" s="28" t="s">
        <v>506</v>
      </c>
      <c r="C152" s="28" t="s">
        <v>507</v>
      </c>
      <c r="D152" s="27">
        <v>1</v>
      </c>
      <c r="E152" s="27">
        <f>RANK(O152,$O$152:$O$152)</f>
        <v>1</v>
      </c>
      <c r="F152" s="31" t="s">
        <v>508</v>
      </c>
      <c r="G152" s="27" t="s">
        <v>30</v>
      </c>
      <c r="H152" s="28" t="s">
        <v>509</v>
      </c>
      <c r="I152" s="27">
        <v>68.8</v>
      </c>
      <c r="J152" s="27">
        <v>77.5</v>
      </c>
      <c r="K152" s="27">
        <v>0</v>
      </c>
      <c r="L152" s="27"/>
      <c r="M152" s="27">
        <v>36.357500000000002</v>
      </c>
      <c r="N152" s="27">
        <v>81.400000000000006</v>
      </c>
      <c r="O152" s="27">
        <f t="shared" si="3"/>
        <v>77.057500000000005</v>
      </c>
      <c r="P152" s="28" t="s">
        <v>510</v>
      </c>
      <c r="Q152" s="28" t="s">
        <v>76</v>
      </c>
      <c r="R152" s="28"/>
      <c r="S152" s="28"/>
      <c r="T152" s="28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</row>
    <row r="153" spans="1:81" s="35" customFormat="1" ht="24" customHeight="1">
      <c r="A153" s="28" t="s">
        <v>511</v>
      </c>
      <c r="B153" s="28" t="s">
        <v>512</v>
      </c>
      <c r="C153" s="28" t="s">
        <v>513</v>
      </c>
      <c r="D153" s="27">
        <v>1</v>
      </c>
      <c r="E153" s="27">
        <f>RANK(O153,$O$153:$O$153)</f>
        <v>1</v>
      </c>
      <c r="F153" s="31" t="s">
        <v>514</v>
      </c>
      <c r="G153" s="27" t="s">
        <v>25</v>
      </c>
      <c r="H153" s="28" t="s">
        <v>515</v>
      </c>
      <c r="I153" s="27">
        <v>64</v>
      </c>
      <c r="J153" s="27">
        <v>71</v>
      </c>
      <c r="K153" s="27">
        <v>0</v>
      </c>
      <c r="L153" s="27"/>
      <c r="M153" s="27">
        <v>33.575000000000003</v>
      </c>
      <c r="N153" s="27">
        <v>83.2</v>
      </c>
      <c r="O153" s="27">
        <f t="shared" si="3"/>
        <v>75.175000000000011</v>
      </c>
      <c r="P153" s="28" t="s">
        <v>483</v>
      </c>
      <c r="Q153" s="28" t="s">
        <v>483</v>
      </c>
      <c r="R153" s="28"/>
      <c r="S153" s="28"/>
      <c r="T153" s="2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</row>
    <row r="154" spans="1:81" s="35" customFormat="1" ht="24" customHeight="1">
      <c r="A154" s="28" t="s">
        <v>511</v>
      </c>
      <c r="B154" s="28" t="s">
        <v>516</v>
      </c>
      <c r="C154" s="28" t="s">
        <v>517</v>
      </c>
      <c r="D154" s="27">
        <v>1</v>
      </c>
      <c r="E154" s="27">
        <f>RANK(O154,$O$154:$O$154)</f>
        <v>1</v>
      </c>
      <c r="F154" s="31" t="s">
        <v>518</v>
      </c>
      <c r="G154" s="27" t="s">
        <v>25</v>
      </c>
      <c r="H154" s="28" t="s">
        <v>519</v>
      </c>
      <c r="I154" s="27">
        <v>63.2</v>
      </c>
      <c r="J154" s="27">
        <v>56.5</v>
      </c>
      <c r="K154" s="27">
        <v>0</v>
      </c>
      <c r="L154" s="27"/>
      <c r="M154" s="27">
        <v>30.092500000000001</v>
      </c>
      <c r="N154" s="27">
        <v>80</v>
      </c>
      <c r="O154" s="27">
        <f t="shared" si="3"/>
        <v>70.092500000000001</v>
      </c>
      <c r="P154" s="28" t="s">
        <v>520</v>
      </c>
      <c r="Q154" s="28" t="s">
        <v>76</v>
      </c>
      <c r="R154" s="28"/>
      <c r="S154" s="28"/>
      <c r="T154" s="2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</row>
    <row r="155" spans="1:81" s="35" customFormat="1" ht="24" customHeight="1">
      <c r="A155" s="28" t="s">
        <v>511</v>
      </c>
      <c r="B155" s="28" t="s">
        <v>521</v>
      </c>
      <c r="C155" s="28" t="s">
        <v>522</v>
      </c>
      <c r="D155" s="27">
        <v>1</v>
      </c>
      <c r="E155" s="27">
        <f>RANK(O155,$O$155:$O$155)</f>
        <v>1</v>
      </c>
      <c r="F155" s="21" t="s">
        <v>2456</v>
      </c>
      <c r="G155" s="27" t="s">
        <v>2457</v>
      </c>
      <c r="H155" s="3" t="s">
        <v>2458</v>
      </c>
      <c r="I155" s="3" t="s">
        <v>2459</v>
      </c>
      <c r="J155" s="3" t="s">
        <v>2460</v>
      </c>
      <c r="K155" s="3" t="s">
        <v>2461</v>
      </c>
      <c r="L155" s="3"/>
      <c r="M155" s="3" t="s">
        <v>2462</v>
      </c>
      <c r="N155" s="27">
        <v>79.599999999999994</v>
      </c>
      <c r="O155" s="27">
        <f t="shared" si="3"/>
        <v>71.834999999999994</v>
      </c>
      <c r="P155" s="28" t="s">
        <v>136</v>
      </c>
      <c r="Q155" s="27" t="s">
        <v>2463</v>
      </c>
      <c r="R155" s="28"/>
      <c r="S155" s="28"/>
      <c r="T155" s="2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</row>
    <row r="156" spans="1:81" s="35" customFormat="1" ht="24" customHeight="1">
      <c r="A156" s="28" t="s">
        <v>523</v>
      </c>
      <c r="B156" s="28" t="s">
        <v>524</v>
      </c>
      <c r="C156" s="28" t="s">
        <v>525</v>
      </c>
      <c r="D156" s="27">
        <v>1</v>
      </c>
      <c r="E156" s="27">
        <f>RANK(O156,$O$156:$O$156)</f>
        <v>1</v>
      </c>
      <c r="F156" s="31" t="s">
        <v>526</v>
      </c>
      <c r="G156" s="27" t="s">
        <v>25</v>
      </c>
      <c r="H156" s="28" t="s">
        <v>527</v>
      </c>
      <c r="I156" s="27">
        <v>66.400000000000006</v>
      </c>
      <c r="J156" s="27">
        <v>80.5</v>
      </c>
      <c r="K156" s="27">
        <v>0</v>
      </c>
      <c r="L156" s="27"/>
      <c r="M156" s="27">
        <v>36.372500000000002</v>
      </c>
      <c r="N156" s="27">
        <v>83</v>
      </c>
      <c r="O156" s="27">
        <f t="shared" si="3"/>
        <v>77.872500000000002</v>
      </c>
      <c r="P156" s="28" t="s">
        <v>169</v>
      </c>
      <c r="Q156" s="28" t="s">
        <v>76</v>
      </c>
      <c r="R156" s="28"/>
      <c r="S156" s="28"/>
      <c r="T156" s="28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</row>
    <row r="157" spans="1:81" s="35" customFormat="1" ht="24" customHeight="1">
      <c r="A157" s="28" t="s">
        <v>523</v>
      </c>
      <c r="B157" s="28" t="s">
        <v>48</v>
      </c>
      <c r="C157" s="28" t="s">
        <v>528</v>
      </c>
      <c r="D157" s="27">
        <v>1</v>
      </c>
      <c r="E157" s="27">
        <f>RANK(O157,$O$157:$O$157)</f>
        <v>1</v>
      </c>
      <c r="F157" s="31" t="s">
        <v>529</v>
      </c>
      <c r="G157" s="27" t="s">
        <v>30</v>
      </c>
      <c r="H157" s="28" t="s">
        <v>530</v>
      </c>
      <c r="I157" s="27">
        <v>57.6</v>
      </c>
      <c r="J157" s="27">
        <v>72.5</v>
      </c>
      <c r="K157" s="27">
        <v>0</v>
      </c>
      <c r="L157" s="27"/>
      <c r="M157" s="27">
        <v>32.152500000000003</v>
      </c>
      <c r="N157" s="27">
        <v>79.2</v>
      </c>
      <c r="O157" s="27">
        <f t="shared" si="3"/>
        <v>71.752499999999998</v>
      </c>
      <c r="P157" s="28" t="s">
        <v>531</v>
      </c>
      <c r="Q157" s="28" t="s">
        <v>532</v>
      </c>
      <c r="R157" s="28"/>
      <c r="S157" s="28"/>
      <c r="T157" s="28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</row>
    <row r="158" spans="1:81" s="35" customFormat="1" ht="24" customHeight="1">
      <c r="A158" s="27" t="s">
        <v>533</v>
      </c>
      <c r="B158" s="27" t="s">
        <v>48</v>
      </c>
      <c r="C158" s="27" t="s">
        <v>534</v>
      </c>
      <c r="D158" s="27">
        <v>1</v>
      </c>
      <c r="E158" s="27">
        <f>RANK(O158,$O$158:$O$158)</f>
        <v>1</v>
      </c>
      <c r="F158" s="31" t="s">
        <v>535</v>
      </c>
      <c r="G158" s="27" t="s">
        <v>25</v>
      </c>
      <c r="H158" s="28" t="s">
        <v>536</v>
      </c>
      <c r="I158" s="27">
        <v>57.6</v>
      </c>
      <c r="J158" s="27">
        <v>74</v>
      </c>
      <c r="K158" s="27">
        <v>0</v>
      </c>
      <c r="L158" s="27"/>
      <c r="M158" s="27">
        <v>32.49</v>
      </c>
      <c r="N158" s="27">
        <v>78.599999999999994</v>
      </c>
      <c r="O158" s="27">
        <f t="shared" si="3"/>
        <v>71.789999999999992</v>
      </c>
      <c r="P158" s="28" t="s">
        <v>130</v>
      </c>
      <c r="Q158" s="28" t="s">
        <v>76</v>
      </c>
      <c r="R158" s="28"/>
      <c r="S158" s="28"/>
      <c r="T158" s="2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</row>
    <row r="159" spans="1:81" s="35" customFormat="1" ht="24" customHeight="1">
      <c r="A159" s="27" t="s">
        <v>537</v>
      </c>
      <c r="B159" s="27" t="s">
        <v>473</v>
      </c>
      <c r="C159" s="27" t="s">
        <v>538</v>
      </c>
      <c r="D159" s="27">
        <v>1</v>
      </c>
      <c r="E159" s="27">
        <f>RANK(O159,$O$159:$O$159)</f>
        <v>1</v>
      </c>
      <c r="F159" s="31" t="s">
        <v>539</v>
      </c>
      <c r="G159" s="27" t="s">
        <v>25</v>
      </c>
      <c r="H159" s="28" t="s">
        <v>540</v>
      </c>
      <c r="I159" s="27">
        <v>62.4</v>
      </c>
      <c r="J159" s="27">
        <v>75</v>
      </c>
      <c r="K159" s="27">
        <v>0</v>
      </c>
      <c r="L159" s="27"/>
      <c r="M159" s="27">
        <v>34.034999999999997</v>
      </c>
      <c r="N159" s="27">
        <v>81.8</v>
      </c>
      <c r="O159" s="27">
        <f t="shared" si="3"/>
        <v>74.935000000000002</v>
      </c>
      <c r="P159" s="28" t="s">
        <v>130</v>
      </c>
      <c r="Q159" s="28" t="s">
        <v>130</v>
      </c>
      <c r="R159" s="28"/>
      <c r="S159" s="28"/>
      <c r="T159" s="28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</row>
    <row r="160" spans="1:81" s="35" customFormat="1" ht="24" customHeight="1">
      <c r="A160" s="28" t="s">
        <v>537</v>
      </c>
      <c r="B160" s="28" t="s">
        <v>48</v>
      </c>
      <c r="C160" s="28" t="s">
        <v>541</v>
      </c>
      <c r="D160" s="27">
        <v>1</v>
      </c>
      <c r="E160" s="27">
        <f>RANK(O160,$O$160:$O$160)</f>
        <v>1</v>
      </c>
      <c r="F160" s="31" t="s">
        <v>542</v>
      </c>
      <c r="G160" s="27" t="s">
        <v>25</v>
      </c>
      <c r="H160" s="28" t="s">
        <v>543</v>
      </c>
      <c r="I160" s="27">
        <v>56</v>
      </c>
      <c r="J160" s="27">
        <v>72.5</v>
      </c>
      <c r="K160" s="27">
        <v>0</v>
      </c>
      <c r="L160" s="27"/>
      <c r="M160" s="27">
        <v>31.712499999999999</v>
      </c>
      <c r="N160" s="27">
        <v>84.8</v>
      </c>
      <c r="O160" s="27">
        <f t="shared" si="3"/>
        <v>74.112499999999997</v>
      </c>
      <c r="P160" s="28" t="s">
        <v>544</v>
      </c>
      <c r="Q160" s="28" t="s">
        <v>545</v>
      </c>
      <c r="R160" s="28"/>
      <c r="S160" s="28"/>
      <c r="T160" s="28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</row>
    <row r="161" spans="1:81" s="35" customFormat="1" ht="24" customHeight="1">
      <c r="A161" s="28" t="s">
        <v>537</v>
      </c>
      <c r="B161" s="28" t="s">
        <v>546</v>
      </c>
      <c r="C161" s="28" t="s">
        <v>547</v>
      </c>
      <c r="D161" s="27">
        <v>1</v>
      </c>
      <c r="E161" s="27">
        <f>RANK(O161,$O$161:$O$161)</f>
        <v>1</v>
      </c>
      <c r="F161" s="31" t="s">
        <v>548</v>
      </c>
      <c r="G161" s="27" t="s">
        <v>25</v>
      </c>
      <c r="H161" s="28" t="s">
        <v>549</v>
      </c>
      <c r="I161" s="27">
        <v>71.2</v>
      </c>
      <c r="J161" s="27">
        <v>64.5</v>
      </c>
      <c r="K161" s="27">
        <v>0</v>
      </c>
      <c r="L161" s="27"/>
      <c r="M161" s="27">
        <v>34.092500000000001</v>
      </c>
      <c r="N161" s="27">
        <v>83</v>
      </c>
      <c r="O161" s="27">
        <f t="shared" si="3"/>
        <v>75.592500000000001</v>
      </c>
      <c r="P161" s="28" t="s">
        <v>65</v>
      </c>
      <c r="Q161" s="28" t="s">
        <v>76</v>
      </c>
      <c r="R161" s="28"/>
      <c r="S161" s="28"/>
      <c r="T161" s="2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</row>
    <row r="162" spans="1:81" s="35" customFormat="1" ht="24" customHeight="1">
      <c r="A162" s="28" t="s">
        <v>550</v>
      </c>
      <c r="B162" s="28" t="s">
        <v>270</v>
      </c>
      <c r="C162" s="28" t="s">
        <v>551</v>
      </c>
      <c r="D162" s="27">
        <v>1</v>
      </c>
      <c r="E162" s="27">
        <f>RANK(O162,$O$162:$O$162)</f>
        <v>1</v>
      </c>
      <c r="F162" s="31" t="s">
        <v>552</v>
      </c>
      <c r="G162" s="27" t="s">
        <v>25</v>
      </c>
      <c r="H162" s="28" t="s">
        <v>553</v>
      </c>
      <c r="I162" s="27">
        <v>58.4</v>
      </c>
      <c r="J162" s="27">
        <v>80</v>
      </c>
      <c r="K162" s="27">
        <v>0</v>
      </c>
      <c r="L162" s="27"/>
      <c r="M162" s="27">
        <v>34.06</v>
      </c>
      <c r="N162" s="27">
        <v>78</v>
      </c>
      <c r="O162" s="27">
        <f t="shared" si="3"/>
        <v>73.06</v>
      </c>
      <c r="P162" s="28" t="s">
        <v>554</v>
      </c>
      <c r="Q162" s="28" t="s">
        <v>555</v>
      </c>
      <c r="R162" s="28"/>
      <c r="S162" s="28"/>
      <c r="T162" s="2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</row>
    <row r="163" spans="1:81" s="35" customFormat="1" ht="24" customHeight="1">
      <c r="A163" s="28" t="s">
        <v>550</v>
      </c>
      <c r="B163" s="28" t="s">
        <v>556</v>
      </c>
      <c r="C163" s="28" t="s">
        <v>557</v>
      </c>
      <c r="D163" s="27">
        <v>1</v>
      </c>
      <c r="E163" s="27">
        <f>RANK(O163,$O$163:$O$163)</f>
        <v>1</v>
      </c>
      <c r="F163" s="31" t="s">
        <v>558</v>
      </c>
      <c r="G163" s="27" t="s">
        <v>30</v>
      </c>
      <c r="H163" s="28" t="s">
        <v>559</v>
      </c>
      <c r="I163" s="27">
        <v>72</v>
      </c>
      <c r="J163" s="27">
        <v>73.5</v>
      </c>
      <c r="K163" s="27">
        <v>0</v>
      </c>
      <c r="L163" s="27"/>
      <c r="M163" s="27">
        <v>36.337499999999999</v>
      </c>
      <c r="N163" s="27">
        <v>82.8</v>
      </c>
      <c r="O163" s="27">
        <f t="shared" si="3"/>
        <v>77.737499999999997</v>
      </c>
      <c r="P163" s="28" t="s">
        <v>560</v>
      </c>
      <c r="Q163" s="28" t="s">
        <v>561</v>
      </c>
      <c r="R163" s="28"/>
      <c r="S163" s="28"/>
      <c r="T163" s="28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</row>
    <row r="164" spans="1:81" s="35" customFormat="1" ht="24" customHeight="1">
      <c r="A164" s="28" t="s">
        <v>550</v>
      </c>
      <c r="B164" s="28" t="s">
        <v>562</v>
      </c>
      <c r="C164" s="28" t="s">
        <v>563</v>
      </c>
      <c r="D164" s="27">
        <v>1</v>
      </c>
      <c r="E164" s="27">
        <f>RANK(O164,$O$164:$O$164)</f>
        <v>1</v>
      </c>
      <c r="F164" s="31" t="s">
        <v>564</v>
      </c>
      <c r="G164" s="27" t="s">
        <v>25</v>
      </c>
      <c r="H164" s="28" t="s">
        <v>565</v>
      </c>
      <c r="I164" s="27">
        <v>66.400000000000006</v>
      </c>
      <c r="J164" s="27">
        <v>81</v>
      </c>
      <c r="K164" s="27">
        <v>0</v>
      </c>
      <c r="L164" s="27"/>
      <c r="M164" s="27">
        <v>36.484999999999999</v>
      </c>
      <c r="N164" s="27">
        <v>82.2</v>
      </c>
      <c r="O164" s="27">
        <f t="shared" si="3"/>
        <v>77.585000000000008</v>
      </c>
      <c r="P164" s="28" t="s">
        <v>225</v>
      </c>
      <c r="Q164" s="28" t="s">
        <v>566</v>
      </c>
      <c r="R164" s="28"/>
      <c r="S164" s="28"/>
      <c r="T164" s="28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</row>
    <row r="165" spans="1:81" s="35" customFormat="1" ht="24" customHeight="1">
      <c r="A165" s="48" t="s">
        <v>567</v>
      </c>
      <c r="B165" s="48" t="s">
        <v>568</v>
      </c>
      <c r="C165" s="48" t="s">
        <v>569</v>
      </c>
      <c r="D165" s="44">
        <v>3</v>
      </c>
      <c r="E165" s="27">
        <f>RANK(O165,$O$165:$O$167)</f>
        <v>1</v>
      </c>
      <c r="F165" s="31" t="s">
        <v>570</v>
      </c>
      <c r="G165" s="27" t="s">
        <v>25</v>
      </c>
      <c r="H165" s="28" t="s">
        <v>571</v>
      </c>
      <c r="I165" s="27">
        <v>72.8</v>
      </c>
      <c r="J165" s="27">
        <v>84.5</v>
      </c>
      <c r="K165" s="27">
        <v>0</v>
      </c>
      <c r="L165" s="27"/>
      <c r="M165" s="27">
        <v>39.032499999999999</v>
      </c>
      <c r="N165" s="27">
        <v>80.8</v>
      </c>
      <c r="O165" s="27">
        <f t="shared" si="3"/>
        <v>79.432500000000005</v>
      </c>
      <c r="P165" s="28" t="s">
        <v>572</v>
      </c>
      <c r="Q165" s="28" t="s">
        <v>76</v>
      </c>
      <c r="R165" s="28"/>
      <c r="S165" s="28"/>
      <c r="T165" s="28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</row>
    <row r="166" spans="1:81" s="35" customFormat="1" ht="24" customHeight="1">
      <c r="A166" s="44"/>
      <c r="B166" s="44"/>
      <c r="C166" s="48"/>
      <c r="D166" s="44"/>
      <c r="E166" s="27">
        <f>RANK(O166,$O$165:$O$167)</f>
        <v>2</v>
      </c>
      <c r="F166" s="31" t="s">
        <v>573</v>
      </c>
      <c r="G166" s="27" t="s">
        <v>30</v>
      </c>
      <c r="H166" s="28" t="s">
        <v>574</v>
      </c>
      <c r="I166" s="27">
        <v>72</v>
      </c>
      <c r="J166" s="27">
        <v>71</v>
      </c>
      <c r="K166" s="27">
        <v>0</v>
      </c>
      <c r="L166" s="27"/>
      <c r="M166" s="27">
        <v>35.774999999999999</v>
      </c>
      <c r="N166" s="27">
        <v>85.4</v>
      </c>
      <c r="O166" s="27">
        <f t="shared" si="3"/>
        <v>78.474999999999994</v>
      </c>
      <c r="P166" s="28" t="s">
        <v>575</v>
      </c>
      <c r="Q166" s="28" t="s">
        <v>576</v>
      </c>
      <c r="R166" s="28"/>
      <c r="S166" s="28"/>
      <c r="T166" s="2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</row>
    <row r="167" spans="1:81" s="35" customFormat="1" ht="24" customHeight="1">
      <c r="A167" s="44"/>
      <c r="B167" s="44"/>
      <c r="C167" s="48"/>
      <c r="D167" s="44"/>
      <c r="E167" s="27">
        <f>RANK(O167,$O$165:$O$167)</f>
        <v>3</v>
      </c>
      <c r="F167" s="31" t="s">
        <v>577</v>
      </c>
      <c r="G167" s="27" t="s">
        <v>25</v>
      </c>
      <c r="H167" s="28" t="s">
        <v>578</v>
      </c>
      <c r="I167" s="27">
        <v>68</v>
      </c>
      <c r="J167" s="27">
        <v>76.5</v>
      </c>
      <c r="K167" s="27">
        <v>0</v>
      </c>
      <c r="L167" s="27"/>
      <c r="M167" s="27">
        <v>35.912500000000001</v>
      </c>
      <c r="N167" s="27">
        <v>84.2</v>
      </c>
      <c r="O167" s="27">
        <f t="shared" si="3"/>
        <v>78.012500000000003</v>
      </c>
      <c r="P167" s="28" t="s">
        <v>130</v>
      </c>
      <c r="Q167" s="28" t="s">
        <v>76</v>
      </c>
      <c r="R167" s="28"/>
      <c r="S167" s="28"/>
      <c r="T167" s="28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</row>
    <row r="168" spans="1:81" s="35" customFormat="1" ht="24" customHeight="1">
      <c r="A168" s="44" t="s">
        <v>567</v>
      </c>
      <c r="B168" s="44" t="s">
        <v>568</v>
      </c>
      <c r="C168" s="44" t="s">
        <v>579</v>
      </c>
      <c r="D168" s="44">
        <v>2</v>
      </c>
      <c r="E168" s="27">
        <f>RANK(O168,$O$168:$O$169)</f>
        <v>1</v>
      </c>
      <c r="F168" s="31" t="s">
        <v>580</v>
      </c>
      <c r="G168" s="27" t="s">
        <v>30</v>
      </c>
      <c r="H168" s="28" t="s">
        <v>581</v>
      </c>
      <c r="I168" s="27">
        <v>56.8</v>
      </c>
      <c r="J168" s="27">
        <v>69.5</v>
      </c>
      <c r="K168" s="27">
        <v>0</v>
      </c>
      <c r="L168" s="27"/>
      <c r="M168" s="27">
        <v>31.2575</v>
      </c>
      <c r="N168" s="27">
        <v>82</v>
      </c>
      <c r="O168" s="27">
        <f t="shared" si="3"/>
        <v>72.257499999999993</v>
      </c>
      <c r="P168" s="28" t="s">
        <v>582</v>
      </c>
      <c r="Q168" s="28" t="s">
        <v>583</v>
      </c>
      <c r="R168" s="28" t="s">
        <v>2464</v>
      </c>
      <c r="S168" s="28" t="s">
        <v>2465</v>
      </c>
      <c r="T168" s="28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</row>
    <row r="169" spans="1:81" s="35" customFormat="1" ht="24" customHeight="1">
      <c r="A169" s="44"/>
      <c r="B169" s="44"/>
      <c r="C169" s="44"/>
      <c r="D169" s="44"/>
      <c r="E169" s="27">
        <f>RANK(O169,$O$168:$O$169)</f>
        <v>2</v>
      </c>
      <c r="F169" s="31" t="s">
        <v>584</v>
      </c>
      <c r="G169" s="27" t="s">
        <v>2466</v>
      </c>
      <c r="H169" s="28" t="s">
        <v>585</v>
      </c>
      <c r="I169" s="27">
        <v>47.2</v>
      </c>
      <c r="J169" s="27">
        <v>66.5</v>
      </c>
      <c r="K169" s="27">
        <v>0</v>
      </c>
      <c r="L169" s="27"/>
      <c r="M169" s="27">
        <v>27.942499999999999</v>
      </c>
      <c r="N169" s="27">
        <v>82.1</v>
      </c>
      <c r="O169" s="27">
        <f t="shared" si="3"/>
        <v>68.992499999999993</v>
      </c>
      <c r="P169" s="28" t="s">
        <v>419</v>
      </c>
      <c r="Q169" s="28" t="s">
        <v>586</v>
      </c>
      <c r="R169" s="28" t="s">
        <v>2467</v>
      </c>
      <c r="S169" s="28" t="s">
        <v>2468</v>
      </c>
      <c r="T169" s="28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</row>
    <row r="170" spans="1:81" s="35" customFormat="1" ht="24" customHeight="1">
      <c r="A170" s="28" t="s">
        <v>587</v>
      </c>
      <c r="B170" s="28" t="s">
        <v>588</v>
      </c>
      <c r="C170" s="28" t="s">
        <v>589</v>
      </c>
      <c r="D170" s="27">
        <v>1</v>
      </c>
      <c r="E170" s="27">
        <f>RANK(O170,$O$170:$O$170)</f>
        <v>1</v>
      </c>
      <c r="F170" s="31" t="s">
        <v>590</v>
      </c>
      <c r="G170" s="27" t="s">
        <v>30</v>
      </c>
      <c r="H170" s="28" t="s">
        <v>591</v>
      </c>
      <c r="I170" s="27">
        <v>71.2</v>
      </c>
      <c r="J170" s="27">
        <v>81.5</v>
      </c>
      <c r="K170" s="27">
        <v>0</v>
      </c>
      <c r="L170" s="27"/>
      <c r="M170" s="27">
        <v>37.917499999999997</v>
      </c>
      <c r="N170" s="27">
        <v>82.2</v>
      </c>
      <c r="O170" s="27">
        <f t="shared" si="3"/>
        <v>79.017499999999998</v>
      </c>
      <c r="P170" s="28" t="s">
        <v>208</v>
      </c>
      <c r="Q170" s="28" t="s">
        <v>479</v>
      </c>
      <c r="R170" s="28"/>
      <c r="S170" s="28"/>
      <c r="T170" s="2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</row>
    <row r="171" spans="1:81" s="35" customFormat="1" ht="24" customHeight="1">
      <c r="A171" s="27" t="s">
        <v>587</v>
      </c>
      <c r="B171" s="27" t="s">
        <v>592</v>
      </c>
      <c r="C171" s="27" t="s">
        <v>593</v>
      </c>
      <c r="D171" s="27">
        <v>1</v>
      </c>
      <c r="E171" s="27">
        <f>RANK(O171,$O$171:$O$171)</f>
        <v>1</v>
      </c>
      <c r="F171" s="31" t="s">
        <v>594</v>
      </c>
      <c r="G171" s="27" t="s">
        <v>2469</v>
      </c>
      <c r="H171" s="28" t="s">
        <v>595</v>
      </c>
      <c r="I171" s="27">
        <v>60.8</v>
      </c>
      <c r="J171" s="27">
        <v>73</v>
      </c>
      <c r="K171" s="27">
        <v>0</v>
      </c>
      <c r="L171" s="27"/>
      <c r="M171" s="27">
        <v>33.145000000000003</v>
      </c>
      <c r="N171" s="27">
        <v>84.5</v>
      </c>
      <c r="O171" s="27">
        <f t="shared" si="3"/>
        <v>75.39500000000001</v>
      </c>
      <c r="P171" s="28" t="s">
        <v>596</v>
      </c>
      <c r="Q171" s="28" t="s">
        <v>597</v>
      </c>
      <c r="R171" s="28"/>
      <c r="S171" s="28"/>
      <c r="T171" s="2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</row>
    <row r="172" spans="1:81" s="35" customFormat="1" ht="24" customHeight="1">
      <c r="A172" s="44" t="s">
        <v>1272</v>
      </c>
      <c r="B172" s="44" t="s">
        <v>1132</v>
      </c>
      <c r="C172" s="44" t="s">
        <v>1273</v>
      </c>
      <c r="D172" s="44">
        <v>4</v>
      </c>
      <c r="E172" s="27">
        <v>1</v>
      </c>
      <c r="F172" s="31" t="s">
        <v>1274</v>
      </c>
      <c r="G172" s="27" t="s">
        <v>25</v>
      </c>
      <c r="H172" s="28" t="s">
        <v>1275</v>
      </c>
      <c r="I172" s="27">
        <v>56</v>
      </c>
      <c r="J172" s="27">
        <v>75.5</v>
      </c>
      <c r="K172" s="27">
        <v>0</v>
      </c>
      <c r="L172" s="27"/>
      <c r="M172" s="27">
        <v>32.387500000000003</v>
      </c>
      <c r="N172" s="27">
        <v>84</v>
      </c>
      <c r="O172" s="27">
        <f t="shared" si="3"/>
        <v>74.387500000000003</v>
      </c>
      <c r="P172" s="28" t="s">
        <v>1276</v>
      </c>
      <c r="Q172" s="28" t="s">
        <v>1277</v>
      </c>
      <c r="R172" s="28" t="s">
        <v>2470</v>
      </c>
      <c r="S172" s="28" t="s">
        <v>2471</v>
      </c>
      <c r="T172" s="28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</row>
    <row r="173" spans="1:81" s="35" customFormat="1" ht="24" customHeight="1">
      <c r="A173" s="44"/>
      <c r="B173" s="44"/>
      <c r="C173" s="44"/>
      <c r="D173" s="44"/>
      <c r="E173" s="27">
        <v>2</v>
      </c>
      <c r="F173" s="31" t="s">
        <v>1278</v>
      </c>
      <c r="G173" s="27" t="s">
        <v>25</v>
      </c>
      <c r="H173" s="28" t="s">
        <v>1279</v>
      </c>
      <c r="I173" s="27">
        <v>59.2</v>
      </c>
      <c r="J173" s="27">
        <v>75</v>
      </c>
      <c r="K173" s="27">
        <v>0</v>
      </c>
      <c r="L173" s="27"/>
      <c r="M173" s="27">
        <v>33.155000000000001</v>
      </c>
      <c r="N173" s="27">
        <v>79.400000000000006</v>
      </c>
      <c r="O173" s="27">
        <f t="shared" si="3"/>
        <v>72.855000000000004</v>
      </c>
      <c r="P173" s="28" t="s">
        <v>1280</v>
      </c>
      <c r="Q173" s="28" t="s">
        <v>76</v>
      </c>
      <c r="R173" s="28" t="s">
        <v>2470</v>
      </c>
      <c r="S173" s="28" t="s">
        <v>2472</v>
      </c>
      <c r="T173" s="28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</row>
    <row r="174" spans="1:81" s="35" customFormat="1" ht="24" customHeight="1">
      <c r="A174" s="44"/>
      <c r="B174" s="44"/>
      <c r="C174" s="44"/>
      <c r="D174" s="44"/>
      <c r="E174" s="27">
        <v>3</v>
      </c>
      <c r="F174" s="31" t="s">
        <v>1281</v>
      </c>
      <c r="G174" s="27" t="s">
        <v>30</v>
      </c>
      <c r="H174" s="28" t="s">
        <v>1282</v>
      </c>
      <c r="I174" s="27">
        <v>59.2</v>
      </c>
      <c r="J174" s="27">
        <v>72.5</v>
      </c>
      <c r="K174" s="27">
        <v>0</v>
      </c>
      <c r="L174" s="27"/>
      <c r="M174" s="27">
        <v>32.592500000000001</v>
      </c>
      <c r="N174" s="27">
        <v>80</v>
      </c>
      <c r="O174" s="27">
        <f t="shared" si="3"/>
        <v>72.592500000000001</v>
      </c>
      <c r="P174" s="28" t="s">
        <v>1283</v>
      </c>
      <c r="Q174" s="28" t="s">
        <v>1284</v>
      </c>
      <c r="R174" s="28" t="s">
        <v>2473</v>
      </c>
      <c r="S174" s="28" t="s">
        <v>2474</v>
      </c>
      <c r="T174" s="2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</row>
    <row r="175" spans="1:81" s="35" customFormat="1" ht="24" customHeight="1">
      <c r="A175" s="44"/>
      <c r="B175" s="44"/>
      <c r="C175" s="44"/>
      <c r="D175" s="44"/>
      <c r="E175" s="27">
        <v>4</v>
      </c>
      <c r="F175" s="31" t="s">
        <v>1285</v>
      </c>
      <c r="G175" s="27" t="s">
        <v>30</v>
      </c>
      <c r="H175" s="28" t="s">
        <v>1286</v>
      </c>
      <c r="I175" s="27">
        <v>66.400000000000006</v>
      </c>
      <c r="J175" s="27">
        <v>65.5</v>
      </c>
      <c r="K175" s="27">
        <v>0</v>
      </c>
      <c r="L175" s="27"/>
      <c r="M175" s="27">
        <v>32.997500000000002</v>
      </c>
      <c r="N175" s="27">
        <v>79</v>
      </c>
      <c r="O175" s="27">
        <f t="shared" si="3"/>
        <v>72.497500000000002</v>
      </c>
      <c r="P175" s="28" t="s">
        <v>1254</v>
      </c>
      <c r="Q175" s="28" t="s">
        <v>76</v>
      </c>
      <c r="R175" s="28" t="s">
        <v>2475</v>
      </c>
      <c r="S175" s="28" t="s">
        <v>2476</v>
      </c>
      <c r="T175" s="28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</row>
    <row r="176" spans="1:81" s="35" customFormat="1" ht="24" customHeight="1">
      <c r="A176" s="44" t="s">
        <v>1272</v>
      </c>
      <c r="B176" s="44" t="s">
        <v>1143</v>
      </c>
      <c r="C176" s="44" t="s">
        <v>1287</v>
      </c>
      <c r="D176" s="44">
        <v>4</v>
      </c>
      <c r="E176" s="27">
        <v>1</v>
      </c>
      <c r="F176" s="31" t="s">
        <v>1288</v>
      </c>
      <c r="G176" s="27" t="s">
        <v>30</v>
      </c>
      <c r="H176" s="28" t="s">
        <v>1289</v>
      </c>
      <c r="I176" s="27">
        <v>64.8</v>
      </c>
      <c r="J176" s="27">
        <v>70</v>
      </c>
      <c r="K176" s="27">
        <v>0</v>
      </c>
      <c r="L176" s="27"/>
      <c r="M176" s="27">
        <v>33.57</v>
      </c>
      <c r="N176" s="27">
        <v>82.2</v>
      </c>
      <c r="O176" s="27">
        <f t="shared" si="3"/>
        <v>74.67</v>
      </c>
      <c r="P176" s="28" t="s">
        <v>1290</v>
      </c>
      <c r="Q176" s="28" t="s">
        <v>1291</v>
      </c>
      <c r="R176" s="28" t="s">
        <v>2477</v>
      </c>
      <c r="S176" s="28" t="s">
        <v>2478</v>
      </c>
      <c r="T176" s="2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</row>
    <row r="177" spans="1:81" s="35" customFormat="1" ht="24" customHeight="1">
      <c r="A177" s="44"/>
      <c r="B177" s="44"/>
      <c r="C177" s="44"/>
      <c r="D177" s="44"/>
      <c r="E177" s="27">
        <v>2</v>
      </c>
      <c r="F177" s="31" t="s">
        <v>1292</v>
      </c>
      <c r="G177" s="27" t="s">
        <v>25</v>
      </c>
      <c r="H177" s="28" t="s">
        <v>1293</v>
      </c>
      <c r="I177" s="27">
        <v>60</v>
      </c>
      <c r="J177" s="27">
        <v>74</v>
      </c>
      <c r="K177" s="27">
        <v>0</v>
      </c>
      <c r="L177" s="27"/>
      <c r="M177" s="27">
        <v>33.15</v>
      </c>
      <c r="N177" s="27">
        <v>83</v>
      </c>
      <c r="O177" s="27">
        <f t="shared" si="3"/>
        <v>74.650000000000006</v>
      </c>
      <c r="P177" s="28" t="s">
        <v>790</v>
      </c>
      <c r="Q177" s="28" t="s">
        <v>1294</v>
      </c>
      <c r="R177" s="28" t="s">
        <v>2479</v>
      </c>
      <c r="S177" s="28" t="s">
        <v>2480</v>
      </c>
      <c r="T177" s="28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</row>
    <row r="178" spans="1:81" s="35" customFormat="1" ht="24" customHeight="1">
      <c r="A178" s="44"/>
      <c r="B178" s="44"/>
      <c r="C178" s="44"/>
      <c r="D178" s="44"/>
      <c r="E178" s="27">
        <v>3</v>
      </c>
      <c r="F178" s="31" t="s">
        <v>1295</v>
      </c>
      <c r="G178" s="27" t="s">
        <v>25</v>
      </c>
      <c r="H178" s="28" t="s">
        <v>1296</v>
      </c>
      <c r="I178" s="27">
        <v>58.4</v>
      </c>
      <c r="J178" s="27">
        <v>76</v>
      </c>
      <c r="K178" s="27">
        <v>0</v>
      </c>
      <c r="L178" s="27"/>
      <c r="M178" s="27">
        <v>33.159999999999997</v>
      </c>
      <c r="N178" s="27">
        <v>80.599999999999994</v>
      </c>
      <c r="O178" s="27">
        <f t="shared" si="3"/>
        <v>73.459999999999994</v>
      </c>
      <c r="P178" s="28" t="s">
        <v>1297</v>
      </c>
      <c r="Q178" s="28" t="s">
        <v>1298</v>
      </c>
      <c r="R178" s="28" t="s">
        <v>2481</v>
      </c>
      <c r="S178" s="28" t="s">
        <v>2482</v>
      </c>
      <c r="T178" s="28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</row>
    <row r="179" spans="1:81" s="35" customFormat="1" ht="24" customHeight="1">
      <c r="A179" s="44"/>
      <c r="B179" s="44"/>
      <c r="C179" s="44"/>
      <c r="D179" s="44"/>
      <c r="E179" s="27">
        <v>4</v>
      </c>
      <c r="F179" s="31" t="s">
        <v>1299</v>
      </c>
      <c r="G179" s="27" t="s">
        <v>30</v>
      </c>
      <c r="H179" s="28" t="s">
        <v>1300</v>
      </c>
      <c r="I179" s="27">
        <v>60</v>
      </c>
      <c r="J179" s="27">
        <v>68</v>
      </c>
      <c r="K179" s="27">
        <v>0</v>
      </c>
      <c r="L179" s="27"/>
      <c r="M179" s="27">
        <v>31.8</v>
      </c>
      <c r="N179" s="27">
        <v>82.8</v>
      </c>
      <c r="O179" s="27">
        <f t="shared" si="3"/>
        <v>73.2</v>
      </c>
      <c r="P179" s="28" t="s">
        <v>1301</v>
      </c>
      <c r="Q179" s="28" t="s">
        <v>1302</v>
      </c>
      <c r="R179" s="28" t="s">
        <v>2481</v>
      </c>
      <c r="S179" s="28" t="s">
        <v>2483</v>
      </c>
      <c r="T179" s="28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</row>
    <row r="180" spans="1:81" s="35" customFormat="1" ht="24" customHeight="1">
      <c r="A180" s="44" t="s">
        <v>1272</v>
      </c>
      <c r="B180" s="44" t="s">
        <v>1170</v>
      </c>
      <c r="C180" s="44" t="s">
        <v>1303</v>
      </c>
      <c r="D180" s="44">
        <v>4</v>
      </c>
      <c r="E180" s="27">
        <v>1</v>
      </c>
      <c r="F180" s="31" t="s">
        <v>1304</v>
      </c>
      <c r="G180" s="27" t="s">
        <v>30</v>
      </c>
      <c r="H180" s="28" t="s">
        <v>1305</v>
      </c>
      <c r="I180" s="27">
        <v>67.2</v>
      </c>
      <c r="J180" s="27">
        <v>79.5</v>
      </c>
      <c r="K180" s="27">
        <v>0</v>
      </c>
      <c r="L180" s="27"/>
      <c r="M180" s="27">
        <v>36.3675</v>
      </c>
      <c r="N180" s="27">
        <v>86.3</v>
      </c>
      <c r="O180" s="27">
        <f t="shared" si="3"/>
        <v>79.517499999999998</v>
      </c>
      <c r="P180" s="28" t="s">
        <v>65</v>
      </c>
      <c r="Q180" s="28" t="s">
        <v>76</v>
      </c>
      <c r="R180" s="28"/>
      <c r="S180" s="28"/>
      <c r="T180" s="28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</row>
    <row r="181" spans="1:81" s="35" customFormat="1" ht="24" customHeight="1">
      <c r="A181" s="44"/>
      <c r="B181" s="44"/>
      <c r="C181" s="44"/>
      <c r="D181" s="44"/>
      <c r="E181" s="27">
        <v>2</v>
      </c>
      <c r="F181" s="31" t="s">
        <v>1306</v>
      </c>
      <c r="G181" s="27" t="s">
        <v>30</v>
      </c>
      <c r="H181" s="28" t="s">
        <v>1307</v>
      </c>
      <c r="I181" s="27">
        <v>66.400000000000006</v>
      </c>
      <c r="J181" s="27">
        <v>78</v>
      </c>
      <c r="K181" s="27">
        <v>0</v>
      </c>
      <c r="L181" s="27"/>
      <c r="M181" s="27">
        <v>35.81</v>
      </c>
      <c r="N181" s="27">
        <v>84.5</v>
      </c>
      <c r="O181" s="27">
        <f t="shared" si="3"/>
        <v>78.06</v>
      </c>
      <c r="P181" s="28" t="s">
        <v>1308</v>
      </c>
      <c r="Q181" s="28" t="s">
        <v>76</v>
      </c>
      <c r="R181" s="28"/>
      <c r="S181" s="28"/>
      <c r="T181" s="28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</row>
    <row r="182" spans="1:81" s="35" customFormat="1" ht="24" customHeight="1">
      <c r="A182" s="44"/>
      <c r="B182" s="44"/>
      <c r="C182" s="44"/>
      <c r="D182" s="44"/>
      <c r="E182" s="27">
        <v>3</v>
      </c>
      <c r="F182" s="31" t="s">
        <v>1309</v>
      </c>
      <c r="G182" s="27" t="s">
        <v>25</v>
      </c>
      <c r="H182" s="28" t="s">
        <v>1310</v>
      </c>
      <c r="I182" s="27">
        <v>67.2</v>
      </c>
      <c r="J182" s="27">
        <v>76</v>
      </c>
      <c r="K182" s="27">
        <v>0</v>
      </c>
      <c r="L182" s="27"/>
      <c r="M182" s="27">
        <v>35.58</v>
      </c>
      <c r="N182" s="27">
        <v>84.3</v>
      </c>
      <c r="O182" s="27">
        <f t="shared" si="3"/>
        <v>77.72999999999999</v>
      </c>
      <c r="P182" s="28" t="s">
        <v>1311</v>
      </c>
      <c r="Q182" s="28" t="s">
        <v>76</v>
      </c>
      <c r="R182" s="28"/>
      <c r="S182" s="28"/>
      <c r="T182" s="28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</row>
    <row r="183" spans="1:81" s="35" customFormat="1" ht="24" customHeight="1">
      <c r="A183" s="44"/>
      <c r="B183" s="44"/>
      <c r="C183" s="44"/>
      <c r="D183" s="44"/>
      <c r="E183" s="27">
        <v>4</v>
      </c>
      <c r="F183" s="31" t="s">
        <v>1312</v>
      </c>
      <c r="G183" s="27" t="s">
        <v>25</v>
      </c>
      <c r="H183" s="28" t="s">
        <v>1313</v>
      </c>
      <c r="I183" s="27">
        <v>64</v>
      </c>
      <c r="J183" s="27">
        <v>79.5</v>
      </c>
      <c r="K183" s="27">
        <v>0</v>
      </c>
      <c r="L183" s="27"/>
      <c r="M183" s="27">
        <v>35.487499999999997</v>
      </c>
      <c r="N183" s="27">
        <v>84</v>
      </c>
      <c r="O183" s="27">
        <f t="shared" si="3"/>
        <v>77.487499999999997</v>
      </c>
      <c r="P183" s="28" t="s">
        <v>212</v>
      </c>
      <c r="Q183" s="28" t="s">
        <v>76</v>
      </c>
      <c r="R183" s="28"/>
      <c r="S183" s="28"/>
      <c r="T183" s="2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</row>
    <row r="184" spans="1:81" s="35" customFormat="1" ht="24" customHeight="1">
      <c r="A184" s="48" t="s">
        <v>1272</v>
      </c>
      <c r="B184" s="48" t="s">
        <v>1179</v>
      </c>
      <c r="C184" s="48" t="s">
        <v>1314</v>
      </c>
      <c r="D184" s="44">
        <v>4</v>
      </c>
      <c r="E184" s="27">
        <v>1</v>
      </c>
      <c r="F184" s="31" t="s">
        <v>1315</v>
      </c>
      <c r="G184" s="27" t="s">
        <v>25</v>
      </c>
      <c r="H184" s="28" t="s">
        <v>1316</v>
      </c>
      <c r="I184" s="27">
        <v>76.8</v>
      </c>
      <c r="J184" s="27">
        <v>79.5</v>
      </c>
      <c r="K184" s="27">
        <v>0</v>
      </c>
      <c r="L184" s="27"/>
      <c r="M184" s="27">
        <v>39.0075</v>
      </c>
      <c r="N184" s="27">
        <v>83.6</v>
      </c>
      <c r="O184" s="27">
        <f t="shared" si="3"/>
        <v>80.807500000000005</v>
      </c>
      <c r="P184" s="28" t="s">
        <v>451</v>
      </c>
      <c r="Q184" s="28" t="s">
        <v>76</v>
      </c>
      <c r="R184" s="28"/>
      <c r="S184" s="28"/>
      <c r="T184" s="28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</row>
    <row r="185" spans="1:81" s="35" customFormat="1" ht="24" customHeight="1">
      <c r="A185" s="44"/>
      <c r="B185" s="44"/>
      <c r="C185" s="48"/>
      <c r="D185" s="44"/>
      <c r="E185" s="27">
        <v>2</v>
      </c>
      <c r="F185" s="31" t="s">
        <v>1317</v>
      </c>
      <c r="G185" s="27" t="s">
        <v>30</v>
      </c>
      <c r="H185" s="28" t="s">
        <v>1318</v>
      </c>
      <c r="I185" s="27">
        <v>70.400000000000006</v>
      </c>
      <c r="J185" s="27">
        <v>82.5</v>
      </c>
      <c r="K185" s="27">
        <v>0</v>
      </c>
      <c r="L185" s="27"/>
      <c r="M185" s="27">
        <v>37.922499999999999</v>
      </c>
      <c r="N185" s="27">
        <v>81.599999999999994</v>
      </c>
      <c r="O185" s="27">
        <f t="shared" si="3"/>
        <v>78.722499999999997</v>
      </c>
      <c r="P185" s="28" t="s">
        <v>298</v>
      </c>
      <c r="Q185" s="28" t="s">
        <v>1319</v>
      </c>
      <c r="R185" s="28"/>
      <c r="S185" s="28"/>
      <c r="T185" s="28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</row>
    <row r="186" spans="1:81" s="35" customFormat="1" ht="24" customHeight="1">
      <c r="A186" s="44"/>
      <c r="B186" s="44"/>
      <c r="C186" s="48"/>
      <c r="D186" s="44"/>
      <c r="E186" s="27">
        <v>3</v>
      </c>
      <c r="F186" s="31" t="s">
        <v>1320</v>
      </c>
      <c r="G186" s="27" t="s">
        <v>25</v>
      </c>
      <c r="H186" s="28" t="s">
        <v>1321</v>
      </c>
      <c r="I186" s="27">
        <v>68.8</v>
      </c>
      <c r="J186" s="27">
        <v>77</v>
      </c>
      <c r="K186" s="27">
        <v>0</v>
      </c>
      <c r="L186" s="27"/>
      <c r="M186" s="27">
        <v>36.244999999999997</v>
      </c>
      <c r="N186" s="27">
        <v>82.8</v>
      </c>
      <c r="O186" s="27">
        <f t="shared" si="3"/>
        <v>77.644999999999996</v>
      </c>
      <c r="P186" s="28" t="s">
        <v>319</v>
      </c>
      <c r="Q186" s="28" t="s">
        <v>76</v>
      </c>
      <c r="R186" s="28"/>
      <c r="S186" s="28"/>
      <c r="T186" s="28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</row>
    <row r="187" spans="1:81" s="35" customFormat="1" ht="24" customHeight="1">
      <c r="A187" s="44"/>
      <c r="B187" s="44"/>
      <c r="C187" s="48"/>
      <c r="D187" s="44"/>
      <c r="E187" s="27">
        <v>4</v>
      </c>
      <c r="F187" s="31" t="s">
        <v>1322</v>
      </c>
      <c r="G187" s="27" t="s">
        <v>25</v>
      </c>
      <c r="H187" s="28" t="s">
        <v>1323</v>
      </c>
      <c r="I187" s="27">
        <v>67.2</v>
      </c>
      <c r="J187" s="27">
        <v>74</v>
      </c>
      <c r="K187" s="27">
        <v>0</v>
      </c>
      <c r="L187" s="27"/>
      <c r="M187" s="27">
        <v>35.130000000000003</v>
      </c>
      <c r="N187" s="27">
        <v>84.8</v>
      </c>
      <c r="O187" s="27">
        <f t="shared" si="3"/>
        <v>77.53</v>
      </c>
      <c r="P187" s="28" t="s">
        <v>130</v>
      </c>
      <c r="Q187" s="28" t="s">
        <v>130</v>
      </c>
      <c r="R187" s="28"/>
      <c r="S187" s="28"/>
      <c r="T187" s="28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</row>
    <row r="188" spans="1:81" s="35" customFormat="1" ht="24" customHeight="1">
      <c r="A188" s="48" t="s">
        <v>1272</v>
      </c>
      <c r="B188" s="48" t="s">
        <v>1191</v>
      </c>
      <c r="C188" s="48" t="s">
        <v>1324</v>
      </c>
      <c r="D188" s="44">
        <v>4</v>
      </c>
      <c r="E188" s="27">
        <v>1</v>
      </c>
      <c r="F188" s="31" t="s">
        <v>1325</v>
      </c>
      <c r="G188" s="27" t="s">
        <v>30</v>
      </c>
      <c r="H188" s="28" t="s">
        <v>1326</v>
      </c>
      <c r="I188" s="27">
        <v>60</v>
      </c>
      <c r="J188" s="27">
        <v>80</v>
      </c>
      <c r="K188" s="27">
        <v>0</v>
      </c>
      <c r="L188" s="27"/>
      <c r="M188" s="27">
        <v>34.5</v>
      </c>
      <c r="N188" s="27">
        <v>83.8</v>
      </c>
      <c r="O188" s="27">
        <f t="shared" si="3"/>
        <v>76.400000000000006</v>
      </c>
      <c r="P188" s="28" t="s">
        <v>1327</v>
      </c>
      <c r="Q188" s="28" t="s">
        <v>76</v>
      </c>
      <c r="R188" s="28"/>
      <c r="S188" s="28"/>
      <c r="T188" s="28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</row>
    <row r="189" spans="1:81" s="35" customFormat="1" ht="24" customHeight="1">
      <c r="A189" s="44"/>
      <c r="B189" s="44"/>
      <c r="C189" s="48"/>
      <c r="D189" s="44"/>
      <c r="E189" s="27">
        <v>2</v>
      </c>
      <c r="F189" s="31" t="s">
        <v>1328</v>
      </c>
      <c r="G189" s="27" t="s">
        <v>30</v>
      </c>
      <c r="H189" s="28" t="s">
        <v>1329</v>
      </c>
      <c r="I189" s="27">
        <v>65.599999999999994</v>
      </c>
      <c r="J189" s="27">
        <v>77.5</v>
      </c>
      <c r="K189" s="27">
        <v>0</v>
      </c>
      <c r="L189" s="27"/>
      <c r="M189" s="27">
        <v>35.477499999999999</v>
      </c>
      <c r="N189" s="27">
        <v>81.2</v>
      </c>
      <c r="O189" s="27">
        <f t="shared" si="3"/>
        <v>76.077500000000001</v>
      </c>
      <c r="P189" s="28" t="s">
        <v>252</v>
      </c>
      <c r="Q189" s="28" t="s">
        <v>479</v>
      </c>
      <c r="R189" s="28"/>
      <c r="S189" s="28"/>
      <c r="T189" s="28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</row>
    <row r="190" spans="1:81" s="35" customFormat="1" ht="24" customHeight="1">
      <c r="A190" s="44"/>
      <c r="B190" s="44"/>
      <c r="C190" s="48"/>
      <c r="D190" s="44"/>
      <c r="E190" s="27">
        <v>3</v>
      </c>
      <c r="F190" s="31" t="s">
        <v>1330</v>
      </c>
      <c r="G190" s="27" t="s">
        <v>30</v>
      </c>
      <c r="H190" s="28" t="s">
        <v>1331</v>
      </c>
      <c r="I190" s="27">
        <v>62.4</v>
      </c>
      <c r="J190" s="27">
        <v>65</v>
      </c>
      <c r="K190" s="27">
        <v>0</v>
      </c>
      <c r="L190" s="27"/>
      <c r="M190" s="27">
        <v>31.785</v>
      </c>
      <c r="N190" s="27">
        <v>83.6</v>
      </c>
      <c r="O190" s="27">
        <f t="shared" si="3"/>
        <v>73.584999999999994</v>
      </c>
      <c r="P190" s="28" t="s">
        <v>1332</v>
      </c>
      <c r="Q190" s="28" t="s">
        <v>76</v>
      </c>
      <c r="R190" s="28"/>
      <c r="S190" s="28"/>
      <c r="T190" s="28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</row>
    <row r="191" spans="1:81" s="35" customFormat="1" ht="24" customHeight="1">
      <c r="A191" s="44"/>
      <c r="B191" s="44"/>
      <c r="C191" s="48"/>
      <c r="D191" s="44"/>
      <c r="E191" s="27">
        <v>4</v>
      </c>
      <c r="F191" s="31" t="s">
        <v>1333</v>
      </c>
      <c r="G191" s="27" t="s">
        <v>30</v>
      </c>
      <c r="H191" s="28" t="s">
        <v>1334</v>
      </c>
      <c r="I191" s="27">
        <v>64</v>
      </c>
      <c r="J191" s="27">
        <v>67.5</v>
      </c>
      <c r="K191" s="27">
        <v>0</v>
      </c>
      <c r="L191" s="27"/>
      <c r="M191" s="27">
        <v>32.787500000000001</v>
      </c>
      <c r="N191" s="27">
        <v>80.8</v>
      </c>
      <c r="O191" s="27">
        <f t="shared" si="3"/>
        <v>73.1875</v>
      </c>
      <c r="P191" s="28" t="s">
        <v>212</v>
      </c>
      <c r="Q191" s="28" t="s">
        <v>76</v>
      </c>
      <c r="R191" s="28"/>
      <c r="S191" s="28"/>
      <c r="T191" s="28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</row>
    <row r="192" spans="1:81" s="35" customFormat="1" ht="24" customHeight="1">
      <c r="A192" s="48" t="s">
        <v>1272</v>
      </c>
      <c r="B192" s="48" t="s">
        <v>1206</v>
      </c>
      <c r="C192" s="48" t="s">
        <v>1335</v>
      </c>
      <c r="D192" s="44">
        <v>4</v>
      </c>
      <c r="E192" s="27">
        <v>1</v>
      </c>
      <c r="F192" s="31" t="s">
        <v>1336</v>
      </c>
      <c r="G192" s="27" t="s">
        <v>25</v>
      </c>
      <c r="H192" s="28" t="s">
        <v>1337</v>
      </c>
      <c r="I192" s="27">
        <v>65.599999999999994</v>
      </c>
      <c r="J192" s="27">
        <v>76.5</v>
      </c>
      <c r="K192" s="27">
        <v>0</v>
      </c>
      <c r="L192" s="27"/>
      <c r="M192" s="27">
        <v>35.252499999999998</v>
      </c>
      <c r="N192" s="27">
        <v>78.8</v>
      </c>
      <c r="O192" s="27">
        <f t="shared" si="3"/>
        <v>74.652500000000003</v>
      </c>
      <c r="P192" s="28" t="s">
        <v>1338</v>
      </c>
      <c r="Q192" s="28" t="s">
        <v>1339</v>
      </c>
      <c r="R192" s="28"/>
      <c r="S192" s="28"/>
      <c r="T192" s="28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</row>
    <row r="193" spans="1:81" s="35" customFormat="1" ht="24" customHeight="1">
      <c r="A193" s="44"/>
      <c r="B193" s="44"/>
      <c r="C193" s="48"/>
      <c r="D193" s="44"/>
      <c r="E193" s="27">
        <v>2</v>
      </c>
      <c r="F193" s="31" t="s">
        <v>1340</v>
      </c>
      <c r="G193" s="27" t="s">
        <v>30</v>
      </c>
      <c r="H193" s="28" t="s">
        <v>1341</v>
      </c>
      <c r="I193" s="27">
        <v>60</v>
      </c>
      <c r="J193" s="27">
        <v>67</v>
      </c>
      <c r="K193" s="27">
        <v>0</v>
      </c>
      <c r="L193" s="27"/>
      <c r="M193" s="27">
        <v>31.574999999999999</v>
      </c>
      <c r="N193" s="27">
        <v>82.6</v>
      </c>
      <c r="O193" s="27">
        <f t="shared" si="3"/>
        <v>72.875</v>
      </c>
      <c r="P193" s="28" t="s">
        <v>1338</v>
      </c>
      <c r="Q193" s="28" t="s">
        <v>76</v>
      </c>
      <c r="R193" s="28"/>
      <c r="S193" s="28"/>
      <c r="T193" s="2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</row>
    <row r="194" spans="1:81" s="35" customFormat="1" ht="24" customHeight="1">
      <c r="A194" s="44"/>
      <c r="B194" s="44"/>
      <c r="C194" s="48"/>
      <c r="D194" s="44"/>
      <c r="E194" s="27">
        <v>3</v>
      </c>
      <c r="F194" s="31" t="s">
        <v>1342</v>
      </c>
      <c r="G194" s="27" t="s">
        <v>25</v>
      </c>
      <c r="H194" s="28" t="s">
        <v>1343</v>
      </c>
      <c r="I194" s="27">
        <v>53.6</v>
      </c>
      <c r="J194" s="27">
        <v>74</v>
      </c>
      <c r="K194" s="27">
        <v>0</v>
      </c>
      <c r="L194" s="27"/>
      <c r="M194" s="27">
        <v>31.39</v>
      </c>
      <c r="N194" s="27">
        <v>81.8</v>
      </c>
      <c r="O194" s="27">
        <f t="shared" si="3"/>
        <v>72.289999999999992</v>
      </c>
      <c r="P194" s="28" t="s">
        <v>148</v>
      </c>
      <c r="Q194" s="28" t="s">
        <v>1344</v>
      </c>
      <c r="R194" s="28"/>
      <c r="S194" s="28"/>
      <c r="T194" s="28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</row>
    <row r="195" spans="1:81" s="35" customFormat="1" ht="24" customHeight="1">
      <c r="A195" s="44"/>
      <c r="B195" s="44"/>
      <c r="C195" s="48"/>
      <c r="D195" s="44"/>
      <c r="E195" s="27">
        <v>4</v>
      </c>
      <c r="F195" s="31" t="s">
        <v>1345</v>
      </c>
      <c r="G195" s="27" t="s">
        <v>25</v>
      </c>
      <c r="H195" s="28" t="s">
        <v>1346</v>
      </c>
      <c r="I195" s="27">
        <v>53.6</v>
      </c>
      <c r="J195" s="27">
        <v>75.5</v>
      </c>
      <c r="K195" s="27">
        <v>0</v>
      </c>
      <c r="L195" s="27"/>
      <c r="M195" s="27">
        <v>31.727499999999999</v>
      </c>
      <c r="N195" s="27">
        <v>80.400000000000006</v>
      </c>
      <c r="O195" s="27">
        <f t="shared" si="3"/>
        <v>71.927500000000009</v>
      </c>
      <c r="P195" s="28" t="s">
        <v>1347</v>
      </c>
      <c r="Q195" s="28" t="s">
        <v>1348</v>
      </c>
      <c r="R195" s="28"/>
      <c r="S195" s="28"/>
      <c r="T195" s="28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</row>
    <row r="196" spans="1:81" s="35" customFormat="1" ht="24" customHeight="1">
      <c r="A196" s="44" t="s">
        <v>1272</v>
      </c>
      <c r="B196" s="44" t="s">
        <v>1349</v>
      </c>
      <c r="C196" s="44" t="s">
        <v>1350</v>
      </c>
      <c r="D196" s="44">
        <v>4</v>
      </c>
      <c r="E196" s="27">
        <v>1</v>
      </c>
      <c r="F196" s="31" t="s">
        <v>1351</v>
      </c>
      <c r="G196" s="27" t="s">
        <v>30</v>
      </c>
      <c r="H196" s="28" t="s">
        <v>1352</v>
      </c>
      <c r="I196" s="27">
        <v>68</v>
      </c>
      <c r="J196" s="27">
        <v>73</v>
      </c>
      <c r="K196" s="27">
        <v>0</v>
      </c>
      <c r="L196" s="27"/>
      <c r="M196" s="27">
        <v>35.125</v>
      </c>
      <c r="N196" s="27">
        <v>83.2</v>
      </c>
      <c r="O196" s="27">
        <f t="shared" si="3"/>
        <v>76.724999999999994</v>
      </c>
      <c r="P196" s="28" t="s">
        <v>252</v>
      </c>
      <c r="Q196" s="28" t="s">
        <v>76</v>
      </c>
      <c r="R196" s="28"/>
      <c r="S196" s="28"/>
      <c r="T196" s="2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</row>
    <row r="197" spans="1:81" s="35" customFormat="1" ht="24" customHeight="1">
      <c r="A197" s="44"/>
      <c r="B197" s="44"/>
      <c r="C197" s="44"/>
      <c r="D197" s="44"/>
      <c r="E197" s="27">
        <v>2</v>
      </c>
      <c r="F197" s="31" t="s">
        <v>1353</v>
      </c>
      <c r="G197" s="27" t="s">
        <v>30</v>
      </c>
      <c r="H197" s="28" t="s">
        <v>1354</v>
      </c>
      <c r="I197" s="27">
        <v>68</v>
      </c>
      <c r="J197" s="27">
        <v>74</v>
      </c>
      <c r="K197" s="27">
        <v>0</v>
      </c>
      <c r="L197" s="27"/>
      <c r="M197" s="27">
        <v>35.35</v>
      </c>
      <c r="N197" s="27">
        <v>79.099999999999994</v>
      </c>
      <c r="O197" s="27">
        <f t="shared" si="3"/>
        <v>74.900000000000006</v>
      </c>
      <c r="P197" s="28" t="s">
        <v>130</v>
      </c>
      <c r="Q197" s="28" t="s">
        <v>1355</v>
      </c>
      <c r="R197" s="28"/>
      <c r="S197" s="28"/>
      <c r="T197" s="28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</row>
    <row r="198" spans="1:81" s="35" customFormat="1" ht="24" customHeight="1">
      <c r="A198" s="44"/>
      <c r="B198" s="44"/>
      <c r="C198" s="44"/>
      <c r="D198" s="44"/>
      <c r="E198" s="27">
        <v>3</v>
      </c>
      <c r="F198" s="31" t="s">
        <v>1356</v>
      </c>
      <c r="G198" s="27" t="s">
        <v>25</v>
      </c>
      <c r="H198" s="28" t="s">
        <v>1357</v>
      </c>
      <c r="I198" s="27">
        <v>65.599999999999994</v>
      </c>
      <c r="J198" s="27">
        <v>70</v>
      </c>
      <c r="K198" s="27">
        <v>0</v>
      </c>
      <c r="L198" s="27"/>
      <c r="M198" s="27">
        <v>33.79</v>
      </c>
      <c r="N198" s="27">
        <v>82.2</v>
      </c>
      <c r="O198" s="27">
        <f t="shared" si="3"/>
        <v>74.89</v>
      </c>
      <c r="P198" s="28" t="s">
        <v>582</v>
      </c>
      <c r="Q198" s="28" t="s">
        <v>76</v>
      </c>
      <c r="R198" s="28"/>
      <c r="S198" s="28"/>
      <c r="T198" s="28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</row>
    <row r="199" spans="1:81" s="35" customFormat="1" ht="24" customHeight="1">
      <c r="A199" s="44"/>
      <c r="B199" s="44"/>
      <c r="C199" s="44"/>
      <c r="D199" s="44"/>
      <c r="E199" s="27">
        <v>4</v>
      </c>
      <c r="F199" s="31" t="s">
        <v>1358</v>
      </c>
      <c r="G199" s="27" t="s">
        <v>30</v>
      </c>
      <c r="H199" s="28" t="s">
        <v>1359</v>
      </c>
      <c r="I199" s="27">
        <v>63.2</v>
      </c>
      <c r="J199" s="27">
        <v>72</v>
      </c>
      <c r="K199" s="27">
        <v>0</v>
      </c>
      <c r="L199" s="27"/>
      <c r="M199" s="27">
        <v>33.58</v>
      </c>
      <c r="N199" s="27">
        <v>82.4</v>
      </c>
      <c r="O199" s="27">
        <f t="shared" si="3"/>
        <v>74.78</v>
      </c>
      <c r="P199" s="28" t="s">
        <v>758</v>
      </c>
      <c r="Q199" s="28" t="s">
        <v>1360</v>
      </c>
      <c r="R199" s="28"/>
      <c r="S199" s="28"/>
      <c r="T199" s="28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</row>
    <row r="200" spans="1:81" s="35" customFormat="1" ht="24" customHeight="1">
      <c r="A200" s="48" t="s">
        <v>1272</v>
      </c>
      <c r="B200" s="48" t="s">
        <v>1361</v>
      </c>
      <c r="C200" s="48" t="s">
        <v>1362</v>
      </c>
      <c r="D200" s="44">
        <v>4</v>
      </c>
      <c r="E200" s="27">
        <v>1</v>
      </c>
      <c r="F200" s="31" t="s">
        <v>1363</v>
      </c>
      <c r="G200" s="28" t="s">
        <v>25</v>
      </c>
      <c r="H200" s="28" t="s">
        <v>1364</v>
      </c>
      <c r="I200" s="27">
        <v>69.599999999999994</v>
      </c>
      <c r="J200" s="27">
        <v>76</v>
      </c>
      <c r="K200" s="27">
        <v>0</v>
      </c>
      <c r="L200" s="27"/>
      <c r="M200" s="27">
        <v>36.24</v>
      </c>
      <c r="N200" s="27">
        <v>82.3</v>
      </c>
      <c r="O200" s="27">
        <f t="shared" si="3"/>
        <v>77.39</v>
      </c>
      <c r="P200" s="28" t="s">
        <v>1365</v>
      </c>
      <c r="Q200" s="28" t="s">
        <v>1366</v>
      </c>
      <c r="R200" s="28"/>
      <c r="S200" s="28"/>
      <c r="T200" s="2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</row>
    <row r="201" spans="1:81" s="35" customFormat="1" ht="24" customHeight="1">
      <c r="A201" s="44"/>
      <c r="B201" s="44"/>
      <c r="C201" s="48"/>
      <c r="D201" s="44"/>
      <c r="E201" s="27">
        <v>2</v>
      </c>
      <c r="F201" s="31" t="s">
        <v>1367</v>
      </c>
      <c r="G201" s="28" t="s">
        <v>30</v>
      </c>
      <c r="H201" s="28" t="s">
        <v>1368</v>
      </c>
      <c r="I201" s="27">
        <v>64</v>
      </c>
      <c r="J201" s="27">
        <v>72</v>
      </c>
      <c r="K201" s="27">
        <v>0</v>
      </c>
      <c r="L201" s="27"/>
      <c r="M201" s="27">
        <v>33.799999999999997</v>
      </c>
      <c r="N201" s="27">
        <v>84</v>
      </c>
      <c r="O201" s="27">
        <f t="shared" si="3"/>
        <v>75.8</v>
      </c>
      <c r="P201" s="28" t="s">
        <v>678</v>
      </c>
      <c r="Q201" s="28" t="s">
        <v>1369</v>
      </c>
      <c r="R201" s="28"/>
      <c r="S201" s="28"/>
      <c r="T201" s="2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</row>
    <row r="202" spans="1:81" s="35" customFormat="1" ht="24" customHeight="1">
      <c r="A202" s="44"/>
      <c r="B202" s="44"/>
      <c r="C202" s="48"/>
      <c r="D202" s="44"/>
      <c r="E202" s="27">
        <v>3</v>
      </c>
      <c r="F202" s="31" t="s">
        <v>1370</v>
      </c>
      <c r="G202" s="28" t="s">
        <v>25</v>
      </c>
      <c r="H202" s="28" t="s">
        <v>1371</v>
      </c>
      <c r="I202" s="27">
        <v>62.4</v>
      </c>
      <c r="J202" s="27">
        <v>67.5</v>
      </c>
      <c r="K202" s="27">
        <v>0</v>
      </c>
      <c r="L202" s="27"/>
      <c r="M202" s="27">
        <v>32.347499999999997</v>
      </c>
      <c r="N202" s="27">
        <v>84.6</v>
      </c>
      <c r="O202" s="27">
        <f t="shared" ref="O202:O226" si="4">M202+N202*0.5</f>
        <v>74.647499999999994</v>
      </c>
      <c r="P202" s="28" t="s">
        <v>419</v>
      </c>
      <c r="Q202" s="28" t="s">
        <v>1372</v>
      </c>
      <c r="R202" s="28"/>
      <c r="S202" s="28"/>
      <c r="T202" s="27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</row>
    <row r="203" spans="1:81" s="35" customFormat="1" ht="24" customHeight="1">
      <c r="A203" s="44"/>
      <c r="B203" s="44"/>
      <c r="C203" s="48"/>
      <c r="D203" s="44"/>
      <c r="E203" s="27">
        <v>4</v>
      </c>
      <c r="F203" s="31" t="s">
        <v>1373</v>
      </c>
      <c r="G203" s="28" t="s">
        <v>25</v>
      </c>
      <c r="H203" s="28" t="s">
        <v>1374</v>
      </c>
      <c r="I203" s="27">
        <v>56.8</v>
      </c>
      <c r="J203" s="27">
        <v>75.5</v>
      </c>
      <c r="K203" s="27">
        <v>0</v>
      </c>
      <c r="L203" s="27"/>
      <c r="M203" s="27">
        <v>32.607500000000002</v>
      </c>
      <c r="N203" s="27">
        <v>82.1</v>
      </c>
      <c r="O203" s="27">
        <f t="shared" si="4"/>
        <v>73.657499999999999</v>
      </c>
      <c r="P203" s="28" t="s">
        <v>1375</v>
      </c>
      <c r="Q203" s="28" t="s">
        <v>1376</v>
      </c>
      <c r="R203" s="28"/>
      <c r="S203" s="28"/>
      <c r="T203" s="2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</row>
    <row r="204" spans="1:81" s="35" customFormat="1" ht="24" customHeight="1">
      <c r="A204" s="48" t="s">
        <v>1272</v>
      </c>
      <c r="B204" s="48" t="s">
        <v>1377</v>
      </c>
      <c r="C204" s="48" t="s">
        <v>1378</v>
      </c>
      <c r="D204" s="44">
        <v>4</v>
      </c>
      <c r="E204" s="27">
        <v>1</v>
      </c>
      <c r="F204" s="31" t="s">
        <v>1379</v>
      </c>
      <c r="G204" s="28" t="s">
        <v>25</v>
      </c>
      <c r="H204" s="28" t="s">
        <v>1380</v>
      </c>
      <c r="I204" s="27">
        <v>65.599999999999994</v>
      </c>
      <c r="J204" s="27">
        <v>75</v>
      </c>
      <c r="K204" s="27">
        <v>0</v>
      </c>
      <c r="L204" s="27"/>
      <c r="M204" s="27">
        <v>34.914999999999999</v>
      </c>
      <c r="N204" s="27">
        <v>83.4</v>
      </c>
      <c r="O204" s="27">
        <f t="shared" si="4"/>
        <v>76.615000000000009</v>
      </c>
      <c r="P204" s="28" t="s">
        <v>721</v>
      </c>
      <c r="Q204" s="28" t="s">
        <v>76</v>
      </c>
      <c r="R204" s="28"/>
      <c r="S204" s="28"/>
      <c r="T204" s="2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</row>
    <row r="205" spans="1:81" s="35" customFormat="1" ht="24" customHeight="1">
      <c r="A205" s="44"/>
      <c r="B205" s="44"/>
      <c r="C205" s="48"/>
      <c r="D205" s="44"/>
      <c r="E205" s="27">
        <v>2</v>
      </c>
      <c r="F205" s="31" t="s">
        <v>1381</v>
      </c>
      <c r="G205" s="28" t="s">
        <v>25</v>
      </c>
      <c r="H205" s="28" t="s">
        <v>1382</v>
      </c>
      <c r="I205" s="27">
        <v>51.2</v>
      </c>
      <c r="J205" s="27">
        <v>77.5</v>
      </c>
      <c r="K205" s="27">
        <v>0</v>
      </c>
      <c r="L205" s="27"/>
      <c r="M205" s="27">
        <v>31.517499999999998</v>
      </c>
      <c r="N205" s="27">
        <v>87</v>
      </c>
      <c r="O205" s="27">
        <f t="shared" si="4"/>
        <v>75.017499999999998</v>
      </c>
      <c r="P205" s="28" t="s">
        <v>1383</v>
      </c>
      <c r="Q205" s="28" t="s">
        <v>1384</v>
      </c>
      <c r="R205" s="28"/>
      <c r="S205" s="28"/>
      <c r="T205" s="2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</row>
    <row r="206" spans="1:81" s="35" customFormat="1" ht="24" customHeight="1">
      <c r="A206" s="44"/>
      <c r="B206" s="44"/>
      <c r="C206" s="48"/>
      <c r="D206" s="44"/>
      <c r="E206" s="27">
        <v>3</v>
      </c>
      <c r="F206" s="31" t="s">
        <v>1385</v>
      </c>
      <c r="G206" s="28" t="s">
        <v>25</v>
      </c>
      <c r="H206" s="28" t="s">
        <v>1386</v>
      </c>
      <c r="I206" s="27">
        <v>60.8</v>
      </c>
      <c r="J206" s="27">
        <v>82</v>
      </c>
      <c r="K206" s="27">
        <v>0</v>
      </c>
      <c r="L206" s="27"/>
      <c r="M206" s="27">
        <v>35.17</v>
      </c>
      <c r="N206" s="27">
        <v>79.599999999999994</v>
      </c>
      <c r="O206" s="27">
        <f t="shared" si="4"/>
        <v>74.97</v>
      </c>
      <c r="P206" s="28" t="s">
        <v>909</v>
      </c>
      <c r="Q206" s="28" t="s">
        <v>76</v>
      </c>
      <c r="R206" s="28"/>
      <c r="S206" s="28"/>
      <c r="T206" s="2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</row>
    <row r="207" spans="1:81" s="35" customFormat="1" ht="24" customHeight="1">
      <c r="A207" s="44"/>
      <c r="B207" s="44"/>
      <c r="C207" s="48"/>
      <c r="D207" s="44"/>
      <c r="E207" s="27">
        <v>4</v>
      </c>
      <c r="F207" s="31" t="s">
        <v>1387</v>
      </c>
      <c r="G207" s="28" t="s">
        <v>25</v>
      </c>
      <c r="H207" s="28" t="s">
        <v>1388</v>
      </c>
      <c r="I207" s="27">
        <v>64</v>
      </c>
      <c r="J207" s="27">
        <v>71.5</v>
      </c>
      <c r="K207" s="27">
        <v>0</v>
      </c>
      <c r="L207" s="27"/>
      <c r="M207" s="27">
        <v>33.6875</v>
      </c>
      <c r="N207" s="27">
        <v>81.2</v>
      </c>
      <c r="O207" s="27">
        <f t="shared" si="4"/>
        <v>74.287499999999994</v>
      </c>
      <c r="P207" s="28" t="s">
        <v>1030</v>
      </c>
      <c r="Q207" s="28" t="s">
        <v>1389</v>
      </c>
      <c r="R207" s="28"/>
      <c r="S207" s="28"/>
      <c r="T207" s="2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</row>
    <row r="208" spans="1:81" s="35" customFormat="1" ht="24" customHeight="1">
      <c r="A208" s="48" t="s">
        <v>1272</v>
      </c>
      <c r="B208" s="48" t="s">
        <v>1390</v>
      </c>
      <c r="C208" s="48" t="s">
        <v>1391</v>
      </c>
      <c r="D208" s="44">
        <v>4</v>
      </c>
      <c r="E208" s="27">
        <v>1</v>
      </c>
      <c r="F208" s="31" t="s">
        <v>1392</v>
      </c>
      <c r="G208" s="28" t="s">
        <v>30</v>
      </c>
      <c r="H208" s="28" t="s">
        <v>1393</v>
      </c>
      <c r="I208" s="27">
        <v>65.599999999999994</v>
      </c>
      <c r="J208" s="27">
        <v>77.5</v>
      </c>
      <c r="K208" s="27">
        <v>0</v>
      </c>
      <c r="L208" s="27"/>
      <c r="M208" s="27">
        <v>35.477499999999999</v>
      </c>
      <c r="N208" s="27">
        <v>84.4</v>
      </c>
      <c r="O208" s="27">
        <f t="shared" si="4"/>
        <v>77.677500000000009</v>
      </c>
      <c r="P208" s="28" t="s">
        <v>1159</v>
      </c>
      <c r="Q208" s="28" t="s">
        <v>1394</v>
      </c>
      <c r="R208" s="28"/>
      <c r="S208" s="28"/>
      <c r="T208" s="2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</row>
    <row r="209" spans="1:81" s="35" customFormat="1" ht="24" customHeight="1">
      <c r="A209" s="44"/>
      <c r="B209" s="44"/>
      <c r="C209" s="48"/>
      <c r="D209" s="44"/>
      <c r="E209" s="27">
        <v>2</v>
      </c>
      <c r="F209" s="31" t="s">
        <v>1395</v>
      </c>
      <c r="G209" s="28" t="s">
        <v>30</v>
      </c>
      <c r="H209" s="28" t="s">
        <v>1396</v>
      </c>
      <c r="I209" s="27">
        <v>69.599999999999994</v>
      </c>
      <c r="J209" s="27">
        <v>70.5</v>
      </c>
      <c r="K209" s="27">
        <v>0</v>
      </c>
      <c r="L209" s="27"/>
      <c r="M209" s="27">
        <v>35.002499999999998</v>
      </c>
      <c r="N209" s="27">
        <v>82.8</v>
      </c>
      <c r="O209" s="27">
        <f t="shared" si="4"/>
        <v>76.402500000000003</v>
      </c>
      <c r="P209" s="28" t="s">
        <v>32</v>
      </c>
      <c r="Q209" s="28" t="s">
        <v>76</v>
      </c>
      <c r="R209" s="28"/>
      <c r="S209" s="28"/>
      <c r="T209" s="2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</row>
    <row r="210" spans="1:81" s="35" customFormat="1" ht="24" customHeight="1">
      <c r="A210" s="44"/>
      <c r="B210" s="44"/>
      <c r="C210" s="48"/>
      <c r="D210" s="44"/>
      <c r="E210" s="27">
        <v>3</v>
      </c>
      <c r="F210" s="31" t="s">
        <v>1397</v>
      </c>
      <c r="G210" s="28" t="s">
        <v>30</v>
      </c>
      <c r="H210" s="28" t="s">
        <v>1398</v>
      </c>
      <c r="I210" s="27">
        <v>72.8</v>
      </c>
      <c r="J210" s="27">
        <v>67</v>
      </c>
      <c r="K210" s="27">
        <v>0</v>
      </c>
      <c r="L210" s="27"/>
      <c r="M210" s="27">
        <v>35.094999999999999</v>
      </c>
      <c r="N210" s="27">
        <v>81.599999999999994</v>
      </c>
      <c r="O210" s="27">
        <f t="shared" si="4"/>
        <v>75.894999999999996</v>
      </c>
      <c r="P210" s="28" t="s">
        <v>208</v>
      </c>
      <c r="Q210" s="28" t="s">
        <v>76</v>
      </c>
      <c r="R210" s="28"/>
      <c r="S210" s="28"/>
      <c r="T210" s="2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</row>
    <row r="211" spans="1:81" s="35" customFormat="1" ht="24" customHeight="1">
      <c r="A211" s="44"/>
      <c r="B211" s="44"/>
      <c r="C211" s="48"/>
      <c r="D211" s="44"/>
      <c r="E211" s="27">
        <v>4</v>
      </c>
      <c r="F211" s="31" t="s">
        <v>1399</v>
      </c>
      <c r="G211" s="28" t="s">
        <v>30</v>
      </c>
      <c r="H211" s="28" t="s">
        <v>1400</v>
      </c>
      <c r="I211" s="27">
        <v>64</v>
      </c>
      <c r="J211" s="27">
        <v>73.5</v>
      </c>
      <c r="K211" s="27">
        <v>0</v>
      </c>
      <c r="L211" s="27"/>
      <c r="M211" s="27">
        <v>34.137500000000003</v>
      </c>
      <c r="N211" s="27">
        <v>83.3</v>
      </c>
      <c r="O211" s="27">
        <f t="shared" si="4"/>
        <v>75.787499999999994</v>
      </c>
      <c r="P211" s="28" t="s">
        <v>32</v>
      </c>
      <c r="Q211" s="28" t="s">
        <v>76</v>
      </c>
      <c r="R211" s="28"/>
      <c r="S211" s="28"/>
      <c r="T211" s="27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</row>
    <row r="212" spans="1:81" s="35" customFormat="1" ht="24" customHeight="1">
      <c r="A212" s="48" t="s">
        <v>1272</v>
      </c>
      <c r="B212" s="48" t="s">
        <v>1401</v>
      </c>
      <c r="C212" s="48" t="s">
        <v>1402</v>
      </c>
      <c r="D212" s="44">
        <v>4</v>
      </c>
      <c r="E212" s="27">
        <v>1</v>
      </c>
      <c r="F212" s="31" t="s">
        <v>1403</v>
      </c>
      <c r="G212" s="28" t="s">
        <v>30</v>
      </c>
      <c r="H212" s="28" t="s">
        <v>1404</v>
      </c>
      <c r="I212" s="27">
        <v>74.400000000000006</v>
      </c>
      <c r="J212" s="27">
        <v>73.5</v>
      </c>
      <c r="K212" s="27">
        <v>0</v>
      </c>
      <c r="L212" s="27"/>
      <c r="M212" s="27">
        <v>36.997500000000002</v>
      </c>
      <c r="N212" s="27">
        <v>81.8</v>
      </c>
      <c r="O212" s="27">
        <f t="shared" si="4"/>
        <v>77.897500000000008</v>
      </c>
      <c r="P212" s="28" t="s">
        <v>252</v>
      </c>
      <c r="Q212" s="28" t="s">
        <v>76</v>
      </c>
      <c r="R212" s="28"/>
      <c r="S212" s="28"/>
      <c r="T212" s="2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</row>
    <row r="213" spans="1:81" s="35" customFormat="1" ht="24" customHeight="1">
      <c r="A213" s="44"/>
      <c r="B213" s="44"/>
      <c r="C213" s="48"/>
      <c r="D213" s="44"/>
      <c r="E213" s="27">
        <v>2</v>
      </c>
      <c r="F213" s="31" t="s">
        <v>1405</v>
      </c>
      <c r="G213" s="28" t="s">
        <v>25</v>
      </c>
      <c r="H213" s="28" t="s">
        <v>1406</v>
      </c>
      <c r="I213" s="27">
        <v>66.400000000000006</v>
      </c>
      <c r="J213" s="27">
        <v>78.5</v>
      </c>
      <c r="K213" s="27">
        <v>0</v>
      </c>
      <c r="L213" s="27"/>
      <c r="M213" s="27">
        <v>35.922499999999999</v>
      </c>
      <c r="N213" s="27">
        <v>81.400000000000006</v>
      </c>
      <c r="O213" s="27">
        <f t="shared" si="4"/>
        <v>76.622500000000002</v>
      </c>
      <c r="P213" s="28" t="s">
        <v>130</v>
      </c>
      <c r="Q213" s="28" t="s">
        <v>1407</v>
      </c>
      <c r="R213" s="28"/>
      <c r="S213" s="28"/>
      <c r="T213" s="2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</row>
    <row r="214" spans="1:81" s="35" customFormat="1" ht="24" customHeight="1">
      <c r="A214" s="44"/>
      <c r="B214" s="44"/>
      <c r="C214" s="48"/>
      <c r="D214" s="44"/>
      <c r="E214" s="27">
        <v>3</v>
      </c>
      <c r="F214" s="31" t="s">
        <v>1408</v>
      </c>
      <c r="G214" s="28" t="s">
        <v>30</v>
      </c>
      <c r="H214" s="28" t="s">
        <v>1409</v>
      </c>
      <c r="I214" s="27">
        <v>61.6</v>
      </c>
      <c r="J214" s="27">
        <v>78.5</v>
      </c>
      <c r="K214" s="27">
        <v>0</v>
      </c>
      <c r="L214" s="27"/>
      <c r="M214" s="27">
        <v>34.602499999999999</v>
      </c>
      <c r="N214" s="27">
        <v>83</v>
      </c>
      <c r="O214" s="27">
        <f t="shared" si="4"/>
        <v>76.102499999999992</v>
      </c>
      <c r="P214" s="28" t="s">
        <v>758</v>
      </c>
      <c r="Q214" s="28" t="s">
        <v>1410</v>
      </c>
      <c r="R214" s="28"/>
      <c r="S214" s="28"/>
      <c r="T214" s="2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</row>
    <row r="215" spans="1:81" s="35" customFormat="1" ht="24" customHeight="1">
      <c r="A215" s="44"/>
      <c r="B215" s="44"/>
      <c r="C215" s="48"/>
      <c r="D215" s="44"/>
      <c r="E215" s="27">
        <v>4</v>
      </c>
      <c r="F215" s="31" t="s">
        <v>1411</v>
      </c>
      <c r="G215" s="28" t="s">
        <v>25</v>
      </c>
      <c r="H215" s="28" t="s">
        <v>1412</v>
      </c>
      <c r="I215" s="27">
        <v>63.2</v>
      </c>
      <c r="J215" s="27">
        <v>80.5</v>
      </c>
      <c r="K215" s="27">
        <v>0</v>
      </c>
      <c r="L215" s="27"/>
      <c r="M215" s="27">
        <v>35.4925</v>
      </c>
      <c r="N215" s="27">
        <v>79.8</v>
      </c>
      <c r="O215" s="27">
        <f t="shared" si="4"/>
        <v>75.392499999999998</v>
      </c>
      <c r="P215" s="28" t="s">
        <v>1195</v>
      </c>
      <c r="Q215" s="28" t="s">
        <v>1413</v>
      </c>
      <c r="R215" s="28"/>
      <c r="S215" s="28"/>
      <c r="T215" s="27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</row>
    <row r="216" spans="1:81" s="35" customFormat="1" ht="24" customHeight="1">
      <c r="A216" s="48" t="s">
        <v>1272</v>
      </c>
      <c r="B216" s="48" t="s">
        <v>1414</v>
      </c>
      <c r="C216" s="48" t="s">
        <v>1415</v>
      </c>
      <c r="D216" s="44">
        <v>4</v>
      </c>
      <c r="E216" s="27">
        <v>1</v>
      </c>
      <c r="F216" s="31" t="s">
        <v>1416</v>
      </c>
      <c r="G216" s="28" t="s">
        <v>25</v>
      </c>
      <c r="H216" s="28" t="s">
        <v>1417</v>
      </c>
      <c r="I216" s="27">
        <v>68</v>
      </c>
      <c r="J216" s="27">
        <v>79.5</v>
      </c>
      <c r="K216" s="27">
        <v>0</v>
      </c>
      <c r="L216" s="27"/>
      <c r="M216" s="27">
        <v>36.587499999999999</v>
      </c>
      <c r="N216" s="27">
        <v>85</v>
      </c>
      <c r="O216" s="27">
        <f t="shared" si="4"/>
        <v>79.087500000000006</v>
      </c>
      <c r="P216" s="28" t="s">
        <v>252</v>
      </c>
      <c r="Q216" s="28" t="s">
        <v>76</v>
      </c>
      <c r="R216" s="28"/>
      <c r="S216" s="28"/>
      <c r="T216" s="2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</row>
    <row r="217" spans="1:81" s="35" customFormat="1" ht="24" customHeight="1">
      <c r="A217" s="44"/>
      <c r="B217" s="44"/>
      <c r="C217" s="48"/>
      <c r="D217" s="44"/>
      <c r="E217" s="27">
        <v>2</v>
      </c>
      <c r="F217" s="31" t="s">
        <v>1418</v>
      </c>
      <c r="G217" s="28" t="s">
        <v>25</v>
      </c>
      <c r="H217" s="28" t="s">
        <v>1419</v>
      </c>
      <c r="I217" s="27">
        <v>62.4</v>
      </c>
      <c r="J217" s="27">
        <v>78.5</v>
      </c>
      <c r="K217" s="27">
        <v>0</v>
      </c>
      <c r="L217" s="27"/>
      <c r="M217" s="27">
        <v>34.822499999999998</v>
      </c>
      <c r="N217" s="27">
        <v>82.8</v>
      </c>
      <c r="O217" s="27">
        <f t="shared" si="4"/>
        <v>76.222499999999997</v>
      </c>
      <c r="P217" s="28" t="s">
        <v>1420</v>
      </c>
      <c r="Q217" s="28" t="s">
        <v>1421</v>
      </c>
      <c r="R217" s="28"/>
      <c r="S217" s="28"/>
      <c r="T217" s="2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</row>
    <row r="218" spans="1:81" s="35" customFormat="1" ht="24" customHeight="1">
      <c r="A218" s="44"/>
      <c r="B218" s="44"/>
      <c r="C218" s="48"/>
      <c r="D218" s="44"/>
      <c r="E218" s="27">
        <v>3</v>
      </c>
      <c r="F218" s="31" t="s">
        <v>1422</v>
      </c>
      <c r="G218" s="28" t="s">
        <v>30</v>
      </c>
      <c r="H218" s="28" t="s">
        <v>1423</v>
      </c>
      <c r="I218" s="27">
        <v>66.400000000000006</v>
      </c>
      <c r="J218" s="27">
        <v>77.5</v>
      </c>
      <c r="K218" s="27">
        <v>0</v>
      </c>
      <c r="L218" s="27"/>
      <c r="M218" s="27">
        <v>35.697499999999998</v>
      </c>
      <c r="N218" s="27">
        <v>79</v>
      </c>
      <c r="O218" s="27">
        <f t="shared" si="4"/>
        <v>75.197499999999991</v>
      </c>
      <c r="P218" s="28" t="s">
        <v>208</v>
      </c>
      <c r="Q218" s="28" t="s">
        <v>1424</v>
      </c>
      <c r="R218" s="28"/>
      <c r="S218" s="28"/>
      <c r="T218" s="2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</row>
    <row r="219" spans="1:81" s="35" customFormat="1" ht="24" customHeight="1">
      <c r="A219" s="44"/>
      <c r="B219" s="44"/>
      <c r="C219" s="48"/>
      <c r="D219" s="44"/>
      <c r="E219" s="27">
        <v>4</v>
      </c>
      <c r="F219" s="31" t="s">
        <v>1425</v>
      </c>
      <c r="G219" s="28" t="s">
        <v>25</v>
      </c>
      <c r="H219" s="28" t="s">
        <v>1426</v>
      </c>
      <c r="I219" s="27">
        <v>67.2</v>
      </c>
      <c r="J219" s="27">
        <v>66</v>
      </c>
      <c r="K219" s="27">
        <v>0</v>
      </c>
      <c r="L219" s="27"/>
      <c r="M219" s="27">
        <v>33.33</v>
      </c>
      <c r="N219" s="27">
        <v>82</v>
      </c>
      <c r="O219" s="27">
        <f t="shared" si="4"/>
        <v>74.33</v>
      </c>
      <c r="P219" s="28" t="s">
        <v>169</v>
      </c>
      <c r="Q219" s="28" t="s">
        <v>76</v>
      </c>
      <c r="R219" s="28"/>
      <c r="S219" s="28"/>
      <c r="T219" s="2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</row>
    <row r="220" spans="1:81" s="35" customFormat="1" ht="24" customHeight="1">
      <c r="A220" s="48" t="s">
        <v>1272</v>
      </c>
      <c r="B220" s="48" t="s">
        <v>1427</v>
      </c>
      <c r="C220" s="48" t="s">
        <v>1428</v>
      </c>
      <c r="D220" s="44">
        <v>4</v>
      </c>
      <c r="E220" s="27">
        <v>1</v>
      </c>
      <c r="F220" s="31" t="s">
        <v>1429</v>
      </c>
      <c r="G220" s="28" t="s">
        <v>30</v>
      </c>
      <c r="H220" s="28" t="s">
        <v>1430</v>
      </c>
      <c r="I220" s="27">
        <v>68</v>
      </c>
      <c r="J220" s="27">
        <v>72</v>
      </c>
      <c r="K220" s="27">
        <v>0</v>
      </c>
      <c r="L220" s="27"/>
      <c r="M220" s="27">
        <v>34.9</v>
      </c>
      <c r="N220" s="27">
        <v>85</v>
      </c>
      <c r="O220" s="27">
        <f t="shared" si="4"/>
        <v>77.400000000000006</v>
      </c>
      <c r="P220" s="28" t="s">
        <v>678</v>
      </c>
      <c r="Q220" s="28" t="s">
        <v>76</v>
      </c>
      <c r="R220" s="28"/>
      <c r="S220" s="28"/>
      <c r="T220" s="27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</row>
    <row r="221" spans="1:81" s="35" customFormat="1" ht="24" customHeight="1">
      <c r="A221" s="44"/>
      <c r="B221" s="44"/>
      <c r="C221" s="48"/>
      <c r="D221" s="44"/>
      <c r="E221" s="27">
        <v>2</v>
      </c>
      <c r="F221" s="31" t="s">
        <v>1431</v>
      </c>
      <c r="G221" s="28" t="s">
        <v>30</v>
      </c>
      <c r="H221" s="28" t="s">
        <v>1432</v>
      </c>
      <c r="I221" s="27">
        <v>64</v>
      </c>
      <c r="J221" s="27">
        <v>74</v>
      </c>
      <c r="K221" s="27">
        <v>0</v>
      </c>
      <c r="L221" s="27"/>
      <c r="M221" s="27">
        <v>34.25</v>
      </c>
      <c r="N221" s="27">
        <v>82.6</v>
      </c>
      <c r="O221" s="27">
        <f t="shared" si="4"/>
        <v>75.55</v>
      </c>
      <c r="P221" s="28" t="s">
        <v>212</v>
      </c>
      <c r="Q221" s="28" t="s">
        <v>76</v>
      </c>
      <c r="R221" s="28"/>
      <c r="S221" s="28"/>
      <c r="T221" s="2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</row>
    <row r="222" spans="1:81" s="35" customFormat="1" ht="24" customHeight="1">
      <c r="A222" s="44"/>
      <c r="B222" s="44"/>
      <c r="C222" s="48"/>
      <c r="D222" s="44"/>
      <c r="E222" s="27">
        <v>3</v>
      </c>
      <c r="F222" s="31" t="s">
        <v>1433</v>
      </c>
      <c r="G222" s="28" t="s">
        <v>30</v>
      </c>
      <c r="H222" s="28" t="s">
        <v>1434</v>
      </c>
      <c r="I222" s="27">
        <v>63.2</v>
      </c>
      <c r="J222" s="27">
        <v>70.5</v>
      </c>
      <c r="K222" s="27">
        <v>0</v>
      </c>
      <c r="L222" s="27"/>
      <c r="M222" s="27">
        <v>33.2425</v>
      </c>
      <c r="N222" s="27">
        <v>83</v>
      </c>
      <c r="O222" s="27">
        <f t="shared" si="4"/>
        <v>74.742500000000007</v>
      </c>
      <c r="P222" s="28" t="s">
        <v>826</v>
      </c>
      <c r="Q222" s="28" t="s">
        <v>76</v>
      </c>
      <c r="R222" s="28"/>
      <c r="S222" s="28"/>
      <c r="T222" s="2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</row>
    <row r="223" spans="1:81" s="35" customFormat="1" ht="24" customHeight="1">
      <c r="A223" s="44"/>
      <c r="B223" s="44"/>
      <c r="C223" s="48"/>
      <c r="D223" s="44"/>
      <c r="E223" s="27">
        <v>4</v>
      </c>
      <c r="F223" s="31" t="s">
        <v>1435</v>
      </c>
      <c r="G223" s="28" t="s">
        <v>30</v>
      </c>
      <c r="H223" s="28" t="s">
        <v>1436</v>
      </c>
      <c r="I223" s="27">
        <v>65.599999999999994</v>
      </c>
      <c r="J223" s="27">
        <v>66</v>
      </c>
      <c r="K223" s="27">
        <v>0</v>
      </c>
      <c r="L223" s="27"/>
      <c r="M223" s="27">
        <v>32.89</v>
      </c>
      <c r="N223" s="27">
        <v>82.6</v>
      </c>
      <c r="O223" s="27">
        <f t="shared" si="4"/>
        <v>74.19</v>
      </c>
      <c r="P223" s="28" t="s">
        <v>114</v>
      </c>
      <c r="Q223" s="28" t="s">
        <v>76</v>
      </c>
      <c r="R223" s="28"/>
      <c r="S223" s="28"/>
      <c r="T223" s="2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</row>
    <row r="224" spans="1:81" s="35" customFormat="1" ht="24" customHeight="1">
      <c r="A224" s="28" t="s">
        <v>598</v>
      </c>
      <c r="B224" s="28" t="s">
        <v>48</v>
      </c>
      <c r="C224" s="28" t="s">
        <v>599</v>
      </c>
      <c r="D224" s="27">
        <v>1</v>
      </c>
      <c r="E224" s="27">
        <f>RANK(O224,$O$224:$O$224)</f>
        <v>1</v>
      </c>
      <c r="F224" s="31" t="s">
        <v>600</v>
      </c>
      <c r="G224" s="27" t="s">
        <v>25</v>
      </c>
      <c r="H224" s="28" t="s">
        <v>601</v>
      </c>
      <c r="I224" s="27">
        <v>66.400000000000006</v>
      </c>
      <c r="J224" s="27">
        <v>77</v>
      </c>
      <c r="K224" s="27">
        <v>0</v>
      </c>
      <c r="L224" s="27"/>
      <c r="M224" s="27">
        <v>35.585000000000001</v>
      </c>
      <c r="N224" s="27">
        <v>86.6</v>
      </c>
      <c r="O224" s="27">
        <f t="shared" si="4"/>
        <v>78.884999999999991</v>
      </c>
      <c r="P224" s="28" t="s">
        <v>602</v>
      </c>
      <c r="Q224" s="28" t="s">
        <v>603</v>
      </c>
      <c r="R224" s="28"/>
      <c r="S224" s="28"/>
      <c r="T224" s="28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</row>
    <row r="225" spans="1:81" s="35" customFormat="1" ht="24" customHeight="1">
      <c r="A225" s="28" t="s">
        <v>598</v>
      </c>
      <c r="B225" s="28" t="s">
        <v>604</v>
      </c>
      <c r="C225" s="28" t="s">
        <v>605</v>
      </c>
      <c r="D225" s="27">
        <v>1</v>
      </c>
      <c r="E225" s="27">
        <f>RANK(O225,$O$225:$O$225)</f>
        <v>1</v>
      </c>
      <c r="F225" s="31" t="s">
        <v>606</v>
      </c>
      <c r="G225" s="27" t="s">
        <v>25</v>
      </c>
      <c r="H225" s="28" t="s">
        <v>607</v>
      </c>
      <c r="I225" s="27">
        <v>65.599999999999994</v>
      </c>
      <c r="J225" s="27">
        <v>76.5</v>
      </c>
      <c r="K225" s="27">
        <v>0</v>
      </c>
      <c r="L225" s="27"/>
      <c r="M225" s="27">
        <v>35.252499999999998</v>
      </c>
      <c r="N225" s="27">
        <v>83.2</v>
      </c>
      <c r="O225" s="27">
        <f t="shared" si="4"/>
        <v>76.852499999999992</v>
      </c>
      <c r="P225" s="28" t="s">
        <v>608</v>
      </c>
      <c r="Q225" s="28" t="s">
        <v>76</v>
      </c>
      <c r="R225" s="28"/>
      <c r="S225" s="28"/>
      <c r="T225" s="28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</row>
    <row r="226" spans="1:81" s="35" customFormat="1" ht="24" customHeight="1">
      <c r="A226" s="28" t="s">
        <v>576</v>
      </c>
      <c r="B226" s="28" t="s">
        <v>345</v>
      </c>
      <c r="C226" s="28" t="s">
        <v>609</v>
      </c>
      <c r="D226" s="27">
        <v>1</v>
      </c>
      <c r="E226" s="27">
        <f>RANK(O226,$O$226:$O$226)</f>
        <v>1</v>
      </c>
      <c r="F226" s="31" t="s">
        <v>610</v>
      </c>
      <c r="G226" s="27" t="s">
        <v>25</v>
      </c>
      <c r="H226" s="28" t="s">
        <v>611</v>
      </c>
      <c r="I226" s="27">
        <v>63.2</v>
      </c>
      <c r="J226" s="27">
        <v>74.5</v>
      </c>
      <c r="K226" s="27">
        <v>0</v>
      </c>
      <c r="L226" s="27"/>
      <c r="M226" s="27">
        <v>34.142499999999998</v>
      </c>
      <c r="N226" s="27">
        <v>85.8</v>
      </c>
      <c r="O226" s="27">
        <f t="shared" si="4"/>
        <v>77.04249999999999</v>
      </c>
      <c r="P226" s="28" t="s">
        <v>130</v>
      </c>
      <c r="Q226" s="28" t="s">
        <v>76</v>
      </c>
      <c r="R226" s="28"/>
      <c r="S226" s="28"/>
      <c r="T226" s="2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</row>
    <row r="227" spans="1:81" s="35" customFormat="1" ht="24" customHeight="1">
      <c r="A227" s="44" t="s">
        <v>1437</v>
      </c>
      <c r="B227" s="44" t="s">
        <v>1132</v>
      </c>
      <c r="C227" s="48" t="s">
        <v>2484</v>
      </c>
      <c r="D227" s="44">
        <v>4</v>
      </c>
      <c r="E227" s="27">
        <v>1</v>
      </c>
      <c r="F227" s="31" t="s">
        <v>1438</v>
      </c>
      <c r="G227" s="28" t="s">
        <v>25</v>
      </c>
      <c r="H227" s="28" t="s">
        <v>1439</v>
      </c>
      <c r="I227" s="27">
        <v>59.2</v>
      </c>
      <c r="J227" s="27">
        <v>73</v>
      </c>
      <c r="K227" s="27">
        <v>0</v>
      </c>
      <c r="L227" s="27"/>
      <c r="M227" s="27">
        <v>32.704999999999998</v>
      </c>
      <c r="N227" s="27">
        <v>84.6</v>
      </c>
      <c r="O227" s="27">
        <f t="shared" ref="O227:O248" si="5">M227+N227*0.5</f>
        <v>75.004999999999995</v>
      </c>
      <c r="P227" s="28" t="s">
        <v>826</v>
      </c>
      <c r="Q227" s="28" t="s">
        <v>1440</v>
      </c>
      <c r="R227" s="28" t="s">
        <v>2485</v>
      </c>
      <c r="S227" s="28" t="s">
        <v>2486</v>
      </c>
      <c r="T227" s="2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</row>
    <row r="228" spans="1:81" s="35" customFormat="1" ht="24" customHeight="1">
      <c r="A228" s="44"/>
      <c r="B228" s="44"/>
      <c r="C228" s="48"/>
      <c r="D228" s="44"/>
      <c r="E228" s="27">
        <v>2</v>
      </c>
      <c r="F228" s="31" t="s">
        <v>1441</v>
      </c>
      <c r="G228" s="28" t="s">
        <v>25</v>
      </c>
      <c r="H228" s="28" t="s">
        <v>1442</v>
      </c>
      <c r="I228" s="27">
        <v>63.2</v>
      </c>
      <c r="J228" s="27">
        <v>66.5</v>
      </c>
      <c r="K228" s="27">
        <v>0</v>
      </c>
      <c r="L228" s="27"/>
      <c r="M228" s="27">
        <v>32.342500000000001</v>
      </c>
      <c r="N228" s="27">
        <v>80.599999999999994</v>
      </c>
      <c r="O228" s="27">
        <f t="shared" si="5"/>
        <v>72.642499999999998</v>
      </c>
      <c r="P228" s="28" t="s">
        <v>1039</v>
      </c>
      <c r="Q228" s="28" t="s">
        <v>76</v>
      </c>
      <c r="R228" s="28" t="s">
        <v>2487</v>
      </c>
      <c r="S228" s="28" t="s">
        <v>2488</v>
      </c>
      <c r="T228" s="2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</row>
    <row r="229" spans="1:81" s="35" customFormat="1" ht="24" customHeight="1">
      <c r="A229" s="44"/>
      <c r="B229" s="44"/>
      <c r="C229" s="48"/>
      <c r="D229" s="44"/>
      <c r="E229" s="27">
        <v>3</v>
      </c>
      <c r="F229" s="31" t="s">
        <v>1443</v>
      </c>
      <c r="G229" s="28" t="s">
        <v>25</v>
      </c>
      <c r="H229" s="28" t="s">
        <v>1444</v>
      </c>
      <c r="I229" s="27">
        <v>56</v>
      </c>
      <c r="J229" s="27">
        <v>69</v>
      </c>
      <c r="K229" s="27">
        <v>0</v>
      </c>
      <c r="L229" s="27"/>
      <c r="M229" s="27">
        <v>30.925000000000001</v>
      </c>
      <c r="N229" s="27">
        <v>83</v>
      </c>
      <c r="O229" s="27">
        <f t="shared" si="5"/>
        <v>72.424999999999997</v>
      </c>
      <c r="P229" s="28" t="s">
        <v>1445</v>
      </c>
      <c r="Q229" s="28" t="s">
        <v>1446</v>
      </c>
      <c r="R229" s="28" t="s">
        <v>2489</v>
      </c>
      <c r="S229" s="28" t="s">
        <v>2490</v>
      </c>
      <c r="T229" s="2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</row>
    <row r="230" spans="1:81" s="35" customFormat="1" ht="24" customHeight="1">
      <c r="A230" s="44"/>
      <c r="B230" s="44"/>
      <c r="C230" s="48"/>
      <c r="D230" s="44"/>
      <c r="E230" s="27">
        <v>4</v>
      </c>
      <c r="F230" s="31" t="s">
        <v>1447</v>
      </c>
      <c r="G230" s="28" t="s">
        <v>30</v>
      </c>
      <c r="H230" s="28" t="s">
        <v>1448</v>
      </c>
      <c r="I230" s="27">
        <v>52</v>
      </c>
      <c r="J230" s="27">
        <v>75.5</v>
      </c>
      <c r="K230" s="27">
        <v>0</v>
      </c>
      <c r="L230" s="27"/>
      <c r="M230" s="27">
        <v>31.287500000000001</v>
      </c>
      <c r="N230" s="27">
        <v>81.2</v>
      </c>
      <c r="O230" s="27">
        <f t="shared" si="5"/>
        <v>71.887500000000003</v>
      </c>
      <c r="P230" s="28" t="s">
        <v>1449</v>
      </c>
      <c r="Q230" s="28" t="s">
        <v>1450</v>
      </c>
      <c r="R230" s="28" t="s">
        <v>2491</v>
      </c>
      <c r="S230" s="28" t="s">
        <v>2492</v>
      </c>
      <c r="T230" s="2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</row>
    <row r="231" spans="1:81" s="35" customFormat="1" ht="24" customHeight="1">
      <c r="A231" s="48" t="s">
        <v>1437</v>
      </c>
      <c r="B231" s="48" t="s">
        <v>1143</v>
      </c>
      <c r="C231" s="48" t="s">
        <v>1451</v>
      </c>
      <c r="D231" s="44">
        <v>4</v>
      </c>
      <c r="E231" s="27">
        <v>1</v>
      </c>
      <c r="F231" s="31" t="s">
        <v>1452</v>
      </c>
      <c r="G231" s="28" t="s">
        <v>25</v>
      </c>
      <c r="H231" s="28" t="s">
        <v>1453</v>
      </c>
      <c r="I231" s="27">
        <v>70.400000000000006</v>
      </c>
      <c r="J231" s="27">
        <v>69</v>
      </c>
      <c r="K231" s="27">
        <v>0</v>
      </c>
      <c r="L231" s="27"/>
      <c r="M231" s="27">
        <v>34.884999999999998</v>
      </c>
      <c r="N231" s="27">
        <v>82</v>
      </c>
      <c r="O231" s="27">
        <f t="shared" si="5"/>
        <v>75.884999999999991</v>
      </c>
      <c r="P231" s="28" t="s">
        <v>71</v>
      </c>
      <c r="Q231" s="28" t="s">
        <v>76</v>
      </c>
      <c r="R231" s="28"/>
      <c r="S231" s="28"/>
      <c r="T231" s="27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</row>
    <row r="232" spans="1:81" s="35" customFormat="1" ht="24" customHeight="1">
      <c r="A232" s="44"/>
      <c r="B232" s="44"/>
      <c r="C232" s="48"/>
      <c r="D232" s="44"/>
      <c r="E232" s="27">
        <v>2</v>
      </c>
      <c r="F232" s="31" t="s">
        <v>1454</v>
      </c>
      <c r="G232" s="28" t="s">
        <v>25</v>
      </c>
      <c r="H232" s="28" t="s">
        <v>1455</v>
      </c>
      <c r="I232" s="27">
        <v>54.4</v>
      </c>
      <c r="J232" s="27">
        <v>76.5</v>
      </c>
      <c r="K232" s="27">
        <v>0</v>
      </c>
      <c r="L232" s="27"/>
      <c r="M232" s="27">
        <v>32.172499999999999</v>
      </c>
      <c r="N232" s="27">
        <v>85.6</v>
      </c>
      <c r="O232" s="27">
        <f t="shared" si="5"/>
        <v>74.972499999999997</v>
      </c>
      <c r="P232" s="28" t="s">
        <v>1456</v>
      </c>
      <c r="Q232" s="28" t="s">
        <v>1457</v>
      </c>
      <c r="R232" s="28"/>
      <c r="S232" s="28"/>
      <c r="T232" s="2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</row>
    <row r="233" spans="1:81" s="35" customFormat="1" ht="24" customHeight="1">
      <c r="A233" s="44"/>
      <c r="B233" s="44"/>
      <c r="C233" s="48"/>
      <c r="D233" s="44"/>
      <c r="E233" s="27">
        <v>3</v>
      </c>
      <c r="F233" s="31" t="s">
        <v>1458</v>
      </c>
      <c r="G233" s="28" t="s">
        <v>25</v>
      </c>
      <c r="H233" s="28" t="s">
        <v>1459</v>
      </c>
      <c r="I233" s="27">
        <v>65.599999999999994</v>
      </c>
      <c r="J233" s="27">
        <v>68</v>
      </c>
      <c r="K233" s="27">
        <v>0</v>
      </c>
      <c r="L233" s="27"/>
      <c r="M233" s="27">
        <v>33.340000000000003</v>
      </c>
      <c r="N233" s="27">
        <v>82.2</v>
      </c>
      <c r="O233" s="27">
        <f t="shared" si="5"/>
        <v>74.44</v>
      </c>
      <c r="P233" s="28" t="s">
        <v>1460</v>
      </c>
      <c r="Q233" s="28" t="s">
        <v>1461</v>
      </c>
      <c r="R233" s="28"/>
      <c r="S233" s="28"/>
      <c r="T233" s="2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</row>
    <row r="234" spans="1:81" s="35" customFormat="1" ht="24" customHeight="1">
      <c r="A234" s="44"/>
      <c r="B234" s="44"/>
      <c r="C234" s="48"/>
      <c r="D234" s="44"/>
      <c r="E234" s="27">
        <v>4</v>
      </c>
      <c r="F234" s="31" t="s">
        <v>1462</v>
      </c>
      <c r="G234" s="28" t="s">
        <v>25</v>
      </c>
      <c r="H234" s="28" t="s">
        <v>1463</v>
      </c>
      <c r="I234" s="27">
        <v>56.8</v>
      </c>
      <c r="J234" s="27">
        <v>76.5</v>
      </c>
      <c r="K234" s="27">
        <v>0</v>
      </c>
      <c r="L234" s="27"/>
      <c r="M234" s="27">
        <v>32.832500000000003</v>
      </c>
      <c r="N234" s="27">
        <v>83.2</v>
      </c>
      <c r="O234" s="27">
        <f t="shared" si="5"/>
        <v>74.432500000000005</v>
      </c>
      <c r="P234" s="28" t="s">
        <v>1254</v>
      </c>
      <c r="Q234" s="28" t="s">
        <v>688</v>
      </c>
      <c r="R234" s="28"/>
      <c r="S234" s="28"/>
      <c r="T234" s="27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</row>
    <row r="235" spans="1:81" s="35" customFormat="1" ht="24" customHeight="1">
      <c r="A235" s="48" t="s">
        <v>1437</v>
      </c>
      <c r="B235" s="48" t="s">
        <v>1223</v>
      </c>
      <c r="C235" s="48" t="s">
        <v>1464</v>
      </c>
      <c r="D235" s="44">
        <v>4</v>
      </c>
      <c r="E235" s="27">
        <v>1</v>
      </c>
      <c r="F235" s="31" t="s">
        <v>1465</v>
      </c>
      <c r="G235" s="28" t="s">
        <v>25</v>
      </c>
      <c r="H235" s="28" t="s">
        <v>1466</v>
      </c>
      <c r="I235" s="27">
        <v>65.599999999999994</v>
      </c>
      <c r="J235" s="27">
        <v>78.5</v>
      </c>
      <c r="K235" s="27">
        <v>0</v>
      </c>
      <c r="L235" s="27"/>
      <c r="M235" s="27">
        <v>35.702500000000001</v>
      </c>
      <c r="N235" s="27">
        <v>84.9</v>
      </c>
      <c r="O235" s="27">
        <f t="shared" si="5"/>
        <v>78.152500000000003</v>
      </c>
      <c r="P235" s="28" t="s">
        <v>130</v>
      </c>
      <c r="Q235" s="28" t="s">
        <v>130</v>
      </c>
      <c r="R235" s="28"/>
      <c r="S235" s="28"/>
      <c r="T235" s="2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</row>
    <row r="236" spans="1:81" s="35" customFormat="1" ht="24" customHeight="1">
      <c r="A236" s="44"/>
      <c r="B236" s="44"/>
      <c r="C236" s="48"/>
      <c r="D236" s="44"/>
      <c r="E236" s="27">
        <v>2</v>
      </c>
      <c r="F236" s="31" t="s">
        <v>1467</v>
      </c>
      <c r="G236" s="28" t="s">
        <v>25</v>
      </c>
      <c r="H236" s="28" t="s">
        <v>1468</v>
      </c>
      <c r="I236" s="27">
        <v>60</v>
      </c>
      <c r="J236" s="27">
        <v>77</v>
      </c>
      <c r="K236" s="27">
        <v>0</v>
      </c>
      <c r="L236" s="27"/>
      <c r="M236" s="27">
        <v>33.825000000000003</v>
      </c>
      <c r="N236" s="27">
        <v>84.6</v>
      </c>
      <c r="O236" s="27">
        <f t="shared" si="5"/>
        <v>76.125</v>
      </c>
      <c r="P236" s="28" t="s">
        <v>1039</v>
      </c>
      <c r="Q236" s="28" t="s">
        <v>1469</v>
      </c>
      <c r="R236" s="28"/>
      <c r="S236" s="28"/>
      <c r="T236" s="2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</row>
    <row r="237" spans="1:81" s="35" customFormat="1" ht="24" customHeight="1">
      <c r="A237" s="44"/>
      <c r="B237" s="44"/>
      <c r="C237" s="48"/>
      <c r="D237" s="44"/>
      <c r="E237" s="27">
        <v>3</v>
      </c>
      <c r="F237" s="31" t="s">
        <v>1470</v>
      </c>
      <c r="G237" s="28" t="s">
        <v>30</v>
      </c>
      <c r="H237" s="28" t="s">
        <v>1471</v>
      </c>
      <c r="I237" s="27">
        <v>64.8</v>
      </c>
      <c r="J237" s="27">
        <v>71.5</v>
      </c>
      <c r="K237" s="27">
        <v>0</v>
      </c>
      <c r="L237" s="27"/>
      <c r="M237" s="27">
        <v>33.907499999999999</v>
      </c>
      <c r="N237" s="27">
        <v>84</v>
      </c>
      <c r="O237" s="27">
        <f t="shared" si="5"/>
        <v>75.907499999999999</v>
      </c>
      <c r="P237" s="28" t="s">
        <v>1472</v>
      </c>
      <c r="Q237" s="28" t="s">
        <v>1473</v>
      </c>
      <c r="R237" s="28"/>
      <c r="S237" s="28"/>
      <c r="T237" s="27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</row>
    <row r="238" spans="1:81" s="35" customFormat="1" ht="24" customHeight="1">
      <c r="A238" s="44"/>
      <c r="B238" s="44"/>
      <c r="C238" s="48"/>
      <c r="D238" s="44"/>
      <c r="E238" s="27">
        <v>4</v>
      </c>
      <c r="F238" s="31" t="s">
        <v>1474</v>
      </c>
      <c r="G238" s="28" t="s">
        <v>30</v>
      </c>
      <c r="H238" s="28" t="s">
        <v>1475</v>
      </c>
      <c r="I238" s="27">
        <v>70.400000000000006</v>
      </c>
      <c r="J238" s="27">
        <v>68</v>
      </c>
      <c r="K238" s="27">
        <v>0</v>
      </c>
      <c r="L238" s="27"/>
      <c r="M238" s="27">
        <v>34.659999999999997</v>
      </c>
      <c r="N238" s="27">
        <v>80.2</v>
      </c>
      <c r="O238" s="27">
        <f t="shared" si="5"/>
        <v>74.759999999999991</v>
      </c>
      <c r="P238" s="28" t="s">
        <v>678</v>
      </c>
      <c r="Q238" s="28" t="s">
        <v>1476</v>
      </c>
      <c r="R238" s="28"/>
      <c r="S238" s="28"/>
      <c r="T238" s="2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</row>
    <row r="239" spans="1:81" s="35" customFormat="1" ht="24" customHeight="1">
      <c r="A239" s="48" t="s">
        <v>1437</v>
      </c>
      <c r="B239" s="48" t="s">
        <v>1155</v>
      </c>
      <c r="C239" s="48" t="s">
        <v>1477</v>
      </c>
      <c r="D239" s="44">
        <v>4</v>
      </c>
      <c r="E239" s="27">
        <v>1</v>
      </c>
      <c r="F239" s="31" t="s">
        <v>1478</v>
      </c>
      <c r="G239" s="28" t="s">
        <v>25</v>
      </c>
      <c r="H239" s="28" t="s">
        <v>1479</v>
      </c>
      <c r="I239" s="27">
        <v>64</v>
      </c>
      <c r="J239" s="27">
        <v>84</v>
      </c>
      <c r="K239" s="27">
        <v>0</v>
      </c>
      <c r="L239" s="27"/>
      <c r="M239" s="27">
        <v>36.5</v>
      </c>
      <c r="N239" s="27">
        <v>82.4</v>
      </c>
      <c r="O239" s="27">
        <f t="shared" si="5"/>
        <v>77.7</v>
      </c>
      <c r="P239" s="28" t="s">
        <v>448</v>
      </c>
      <c r="Q239" s="28" t="s">
        <v>76</v>
      </c>
      <c r="R239" s="28"/>
      <c r="S239" s="28"/>
      <c r="T239" s="2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</row>
    <row r="240" spans="1:81" s="35" customFormat="1" ht="24" customHeight="1">
      <c r="A240" s="44"/>
      <c r="B240" s="44"/>
      <c r="C240" s="48"/>
      <c r="D240" s="44"/>
      <c r="E240" s="27">
        <v>2</v>
      </c>
      <c r="F240" s="31" t="s">
        <v>1480</v>
      </c>
      <c r="G240" s="28" t="s">
        <v>25</v>
      </c>
      <c r="H240" s="28" t="s">
        <v>1481</v>
      </c>
      <c r="I240" s="27">
        <v>64.8</v>
      </c>
      <c r="J240" s="27">
        <v>70.5</v>
      </c>
      <c r="K240" s="27">
        <v>0</v>
      </c>
      <c r="L240" s="27"/>
      <c r="M240" s="27">
        <v>33.682499999999997</v>
      </c>
      <c r="N240" s="27">
        <v>84.4</v>
      </c>
      <c r="O240" s="27">
        <f t="shared" si="5"/>
        <v>75.882499999999993</v>
      </c>
      <c r="P240" s="28" t="s">
        <v>1482</v>
      </c>
      <c r="Q240" s="28" t="s">
        <v>76</v>
      </c>
      <c r="R240" s="28"/>
      <c r="S240" s="28"/>
      <c r="T240" s="2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</row>
    <row r="241" spans="1:81" s="35" customFormat="1" ht="24" customHeight="1">
      <c r="A241" s="44"/>
      <c r="B241" s="44"/>
      <c r="C241" s="48"/>
      <c r="D241" s="44"/>
      <c r="E241" s="27">
        <v>3</v>
      </c>
      <c r="F241" s="31" t="s">
        <v>1483</v>
      </c>
      <c r="G241" s="28" t="s">
        <v>25</v>
      </c>
      <c r="H241" s="28" t="s">
        <v>1484</v>
      </c>
      <c r="I241" s="27">
        <v>52.8</v>
      </c>
      <c r="J241" s="27">
        <v>80</v>
      </c>
      <c r="K241" s="27">
        <v>0</v>
      </c>
      <c r="L241" s="27"/>
      <c r="M241" s="27">
        <v>32.520000000000003</v>
      </c>
      <c r="N241" s="27">
        <v>86</v>
      </c>
      <c r="O241" s="27">
        <f t="shared" si="5"/>
        <v>75.52000000000001</v>
      </c>
      <c r="P241" s="28" t="s">
        <v>1485</v>
      </c>
      <c r="Q241" s="28" t="s">
        <v>76</v>
      </c>
      <c r="R241" s="28"/>
      <c r="S241" s="28"/>
      <c r="T241" s="2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</row>
    <row r="242" spans="1:81" s="35" customFormat="1" ht="24" customHeight="1">
      <c r="A242" s="44"/>
      <c r="B242" s="44"/>
      <c r="C242" s="48"/>
      <c r="D242" s="44"/>
      <c r="E242" s="27">
        <v>4</v>
      </c>
      <c r="F242" s="31" t="s">
        <v>1486</v>
      </c>
      <c r="G242" s="28" t="s">
        <v>25</v>
      </c>
      <c r="H242" s="28" t="s">
        <v>1487</v>
      </c>
      <c r="I242" s="27">
        <v>57.6</v>
      </c>
      <c r="J242" s="27">
        <v>75</v>
      </c>
      <c r="K242" s="27">
        <v>0</v>
      </c>
      <c r="L242" s="27"/>
      <c r="M242" s="27">
        <v>32.715000000000003</v>
      </c>
      <c r="N242" s="27">
        <v>85.6</v>
      </c>
      <c r="O242" s="27">
        <f t="shared" si="5"/>
        <v>75.515000000000001</v>
      </c>
      <c r="P242" s="28" t="s">
        <v>1195</v>
      </c>
      <c r="Q242" s="28" t="s">
        <v>1488</v>
      </c>
      <c r="R242" s="28"/>
      <c r="S242" s="28"/>
      <c r="T242" s="2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</row>
    <row r="243" spans="1:81" s="35" customFormat="1" ht="24" customHeight="1">
      <c r="A243" s="48" t="s">
        <v>1437</v>
      </c>
      <c r="B243" s="48" t="s">
        <v>1170</v>
      </c>
      <c r="C243" s="48" t="s">
        <v>1489</v>
      </c>
      <c r="D243" s="44">
        <v>4</v>
      </c>
      <c r="E243" s="27">
        <v>1</v>
      </c>
      <c r="F243" s="31" t="s">
        <v>1490</v>
      </c>
      <c r="G243" s="28" t="s">
        <v>25</v>
      </c>
      <c r="H243" s="28" t="s">
        <v>1491</v>
      </c>
      <c r="I243" s="27">
        <v>65.599999999999994</v>
      </c>
      <c r="J243" s="27">
        <v>76</v>
      </c>
      <c r="K243" s="27">
        <v>0</v>
      </c>
      <c r="L243" s="27"/>
      <c r="M243" s="27">
        <v>35.14</v>
      </c>
      <c r="N243" s="27">
        <v>85.6</v>
      </c>
      <c r="O243" s="27">
        <f t="shared" si="5"/>
        <v>77.94</v>
      </c>
      <c r="P243" s="28" t="s">
        <v>130</v>
      </c>
      <c r="Q243" s="28" t="s">
        <v>130</v>
      </c>
      <c r="R243" s="28"/>
      <c r="S243" s="28"/>
      <c r="T243" s="2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</row>
    <row r="244" spans="1:81" s="35" customFormat="1" ht="24" customHeight="1">
      <c r="A244" s="44"/>
      <c r="B244" s="44"/>
      <c r="C244" s="48"/>
      <c r="D244" s="44"/>
      <c r="E244" s="27">
        <v>2</v>
      </c>
      <c r="F244" s="31" t="s">
        <v>1492</v>
      </c>
      <c r="G244" s="28" t="s">
        <v>25</v>
      </c>
      <c r="H244" s="28" t="s">
        <v>1493</v>
      </c>
      <c r="I244" s="27">
        <v>67.2</v>
      </c>
      <c r="J244" s="27">
        <v>71.5</v>
      </c>
      <c r="K244" s="27">
        <v>0</v>
      </c>
      <c r="L244" s="27"/>
      <c r="M244" s="27">
        <v>34.567500000000003</v>
      </c>
      <c r="N244" s="27">
        <v>86</v>
      </c>
      <c r="O244" s="27">
        <f t="shared" si="5"/>
        <v>77.567499999999995</v>
      </c>
      <c r="P244" s="28" t="s">
        <v>313</v>
      </c>
      <c r="Q244" s="28" t="s">
        <v>1494</v>
      </c>
      <c r="R244" s="28"/>
      <c r="S244" s="28"/>
      <c r="T244" s="27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</row>
    <row r="245" spans="1:81" s="35" customFormat="1" ht="24" customHeight="1">
      <c r="A245" s="44"/>
      <c r="B245" s="44"/>
      <c r="C245" s="48"/>
      <c r="D245" s="44"/>
      <c r="E245" s="27">
        <v>3</v>
      </c>
      <c r="F245" s="31" t="s">
        <v>1495</v>
      </c>
      <c r="G245" s="28" t="s">
        <v>30</v>
      </c>
      <c r="H245" s="28" t="s">
        <v>1496</v>
      </c>
      <c r="I245" s="27">
        <v>67.2</v>
      </c>
      <c r="J245" s="27">
        <v>72.5</v>
      </c>
      <c r="K245" s="27">
        <v>0</v>
      </c>
      <c r="L245" s="27"/>
      <c r="M245" s="27">
        <v>34.792499999999997</v>
      </c>
      <c r="N245" s="27">
        <v>82.2</v>
      </c>
      <c r="O245" s="27">
        <f t="shared" si="5"/>
        <v>75.892499999999998</v>
      </c>
      <c r="P245" s="28" t="s">
        <v>1497</v>
      </c>
      <c r="Q245" s="28" t="s">
        <v>1498</v>
      </c>
      <c r="R245" s="28"/>
      <c r="S245" s="28"/>
      <c r="T245" s="27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</row>
    <row r="246" spans="1:81" s="35" customFormat="1" ht="24" customHeight="1">
      <c r="A246" s="44"/>
      <c r="B246" s="44"/>
      <c r="C246" s="48"/>
      <c r="D246" s="44"/>
      <c r="E246" s="27">
        <v>4</v>
      </c>
      <c r="F246" s="31" t="s">
        <v>1499</v>
      </c>
      <c r="G246" s="28" t="s">
        <v>25</v>
      </c>
      <c r="H246" s="28" t="s">
        <v>1500</v>
      </c>
      <c r="I246" s="27">
        <v>62.4</v>
      </c>
      <c r="J246" s="27">
        <v>79.5</v>
      </c>
      <c r="K246" s="27">
        <v>0</v>
      </c>
      <c r="L246" s="27"/>
      <c r="M246" s="27">
        <v>35.047499999999999</v>
      </c>
      <c r="N246" s="27">
        <v>81.599999999999994</v>
      </c>
      <c r="O246" s="27">
        <f t="shared" si="5"/>
        <v>75.847499999999997</v>
      </c>
      <c r="P246" s="28" t="s">
        <v>136</v>
      </c>
      <c r="Q246" s="28" t="s">
        <v>76</v>
      </c>
      <c r="R246" s="28"/>
      <c r="S246" s="28"/>
      <c r="T246" s="2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</row>
    <row r="247" spans="1:81" s="35" customFormat="1" ht="24" customHeight="1">
      <c r="A247" s="48" t="s">
        <v>1437</v>
      </c>
      <c r="B247" s="48" t="s">
        <v>1179</v>
      </c>
      <c r="C247" s="48" t="s">
        <v>1501</v>
      </c>
      <c r="D247" s="44">
        <v>4</v>
      </c>
      <c r="E247" s="27">
        <v>1</v>
      </c>
      <c r="F247" s="31" t="s">
        <v>1502</v>
      </c>
      <c r="G247" s="28" t="s">
        <v>25</v>
      </c>
      <c r="H247" s="28" t="s">
        <v>1503</v>
      </c>
      <c r="I247" s="27">
        <v>62.4</v>
      </c>
      <c r="J247" s="27">
        <v>72</v>
      </c>
      <c r="K247" s="27">
        <v>0</v>
      </c>
      <c r="L247" s="27"/>
      <c r="M247" s="27">
        <v>33.36</v>
      </c>
      <c r="N247" s="27">
        <v>84.6</v>
      </c>
      <c r="O247" s="27">
        <f t="shared" si="5"/>
        <v>75.66</v>
      </c>
      <c r="P247" s="28" t="s">
        <v>313</v>
      </c>
      <c r="Q247" s="28" t="s">
        <v>76</v>
      </c>
      <c r="R247" s="28"/>
      <c r="S247" s="28"/>
      <c r="T247" s="2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</row>
    <row r="248" spans="1:81" s="35" customFormat="1" ht="24" customHeight="1">
      <c r="A248" s="44"/>
      <c r="B248" s="44"/>
      <c r="C248" s="48"/>
      <c r="D248" s="44"/>
      <c r="E248" s="27">
        <v>2</v>
      </c>
      <c r="F248" s="31" t="s">
        <v>1504</v>
      </c>
      <c r="G248" s="28" t="s">
        <v>30</v>
      </c>
      <c r="H248" s="28" t="s">
        <v>1505</v>
      </c>
      <c r="I248" s="27">
        <v>63.2</v>
      </c>
      <c r="J248" s="27">
        <v>73.5</v>
      </c>
      <c r="K248" s="27">
        <v>0</v>
      </c>
      <c r="L248" s="27"/>
      <c r="M248" s="27">
        <v>33.917499999999997</v>
      </c>
      <c r="N248" s="27">
        <v>81.400000000000006</v>
      </c>
      <c r="O248" s="27">
        <f t="shared" si="5"/>
        <v>74.617500000000007</v>
      </c>
      <c r="P248" s="28" t="s">
        <v>1254</v>
      </c>
      <c r="Q248" s="28" t="s">
        <v>76</v>
      </c>
      <c r="R248" s="28"/>
      <c r="S248" s="28"/>
      <c r="T248" s="2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</row>
    <row r="249" spans="1:81" s="35" customFormat="1" ht="24" customHeight="1">
      <c r="A249" s="44"/>
      <c r="B249" s="44"/>
      <c r="C249" s="48"/>
      <c r="D249" s="44"/>
      <c r="E249" s="27">
        <v>3</v>
      </c>
      <c r="F249" s="31" t="s">
        <v>1506</v>
      </c>
      <c r="G249" s="28" t="s">
        <v>30</v>
      </c>
      <c r="H249" s="28" t="s">
        <v>1507</v>
      </c>
      <c r="I249" s="27">
        <v>66.400000000000006</v>
      </c>
      <c r="J249" s="27">
        <v>75</v>
      </c>
      <c r="K249" s="27">
        <v>0</v>
      </c>
      <c r="L249" s="27"/>
      <c r="M249" s="27">
        <v>35.134999999999998</v>
      </c>
      <c r="N249" s="27">
        <v>78.2</v>
      </c>
      <c r="O249" s="27">
        <f t="shared" ref="O249:O280" si="6">M249+N249*0.5</f>
        <v>74.234999999999999</v>
      </c>
      <c r="P249" s="28" t="s">
        <v>1508</v>
      </c>
      <c r="Q249" s="28" t="s">
        <v>1509</v>
      </c>
      <c r="R249" s="28"/>
      <c r="S249" s="28"/>
      <c r="T249" s="2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</row>
    <row r="250" spans="1:81" s="35" customFormat="1" ht="24" customHeight="1">
      <c r="A250" s="44"/>
      <c r="B250" s="44"/>
      <c r="C250" s="48"/>
      <c r="D250" s="44"/>
      <c r="E250" s="27">
        <v>4</v>
      </c>
      <c r="F250" s="31" t="s">
        <v>1510</v>
      </c>
      <c r="G250" s="28" t="s">
        <v>25</v>
      </c>
      <c r="H250" s="28" t="s">
        <v>1511</v>
      </c>
      <c r="I250" s="27">
        <v>65.599999999999994</v>
      </c>
      <c r="J250" s="27">
        <v>71.5</v>
      </c>
      <c r="K250" s="27">
        <v>0</v>
      </c>
      <c r="L250" s="27"/>
      <c r="M250" s="27">
        <v>34.127499999999998</v>
      </c>
      <c r="N250" s="27">
        <v>79</v>
      </c>
      <c r="O250" s="27">
        <f t="shared" si="6"/>
        <v>73.627499999999998</v>
      </c>
      <c r="P250" s="28" t="s">
        <v>1375</v>
      </c>
      <c r="Q250" s="28" t="s">
        <v>76</v>
      </c>
      <c r="R250" s="28"/>
      <c r="S250" s="28"/>
      <c r="T250" s="2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</row>
    <row r="251" spans="1:81" s="35" customFormat="1" ht="24" customHeight="1">
      <c r="A251" s="48" t="s">
        <v>1437</v>
      </c>
      <c r="B251" s="48" t="s">
        <v>1191</v>
      </c>
      <c r="C251" s="48" t="s">
        <v>1512</v>
      </c>
      <c r="D251" s="44">
        <v>3</v>
      </c>
      <c r="E251" s="27">
        <v>1</v>
      </c>
      <c r="F251" s="31" t="s">
        <v>1513</v>
      </c>
      <c r="G251" s="27" t="s">
        <v>25</v>
      </c>
      <c r="H251" s="28" t="s">
        <v>1514</v>
      </c>
      <c r="I251" s="27">
        <v>64.8</v>
      </c>
      <c r="J251" s="27">
        <v>73.5</v>
      </c>
      <c r="K251" s="27">
        <v>0</v>
      </c>
      <c r="L251" s="27"/>
      <c r="M251" s="27">
        <v>34.357500000000002</v>
      </c>
      <c r="N251" s="27">
        <v>80.400000000000006</v>
      </c>
      <c r="O251" s="27">
        <f t="shared" si="6"/>
        <v>74.557500000000005</v>
      </c>
      <c r="P251" s="28" t="s">
        <v>419</v>
      </c>
      <c r="Q251" s="28" t="s">
        <v>1515</v>
      </c>
      <c r="R251" s="28"/>
      <c r="S251" s="28"/>
      <c r="T251" s="28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</row>
    <row r="252" spans="1:81" s="35" customFormat="1" ht="24" customHeight="1">
      <c r="A252" s="44"/>
      <c r="B252" s="44"/>
      <c r="C252" s="48"/>
      <c r="D252" s="44"/>
      <c r="E252" s="27">
        <v>2</v>
      </c>
      <c r="F252" s="31" t="s">
        <v>1516</v>
      </c>
      <c r="G252" s="27" t="s">
        <v>30</v>
      </c>
      <c r="H252" s="28" t="s">
        <v>1517</v>
      </c>
      <c r="I252" s="27">
        <v>62.4</v>
      </c>
      <c r="J252" s="27">
        <v>73</v>
      </c>
      <c r="K252" s="27">
        <v>0</v>
      </c>
      <c r="L252" s="27"/>
      <c r="M252" s="27">
        <v>33.585000000000001</v>
      </c>
      <c r="N252" s="27">
        <v>81</v>
      </c>
      <c r="O252" s="27">
        <f t="shared" si="6"/>
        <v>74.085000000000008</v>
      </c>
      <c r="P252" s="28" t="s">
        <v>1518</v>
      </c>
      <c r="Q252" s="28" t="s">
        <v>1519</v>
      </c>
      <c r="R252" s="28"/>
      <c r="S252" s="28"/>
      <c r="T252" s="28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</row>
    <row r="253" spans="1:81" s="35" customFormat="1" ht="24" customHeight="1">
      <c r="A253" s="44"/>
      <c r="B253" s="44"/>
      <c r="C253" s="48"/>
      <c r="D253" s="44"/>
      <c r="E253" s="27">
        <v>3</v>
      </c>
      <c r="F253" s="31" t="s">
        <v>1520</v>
      </c>
      <c r="G253" s="27" t="s">
        <v>30</v>
      </c>
      <c r="H253" s="28" t="s">
        <v>1521</v>
      </c>
      <c r="I253" s="27">
        <v>57.6</v>
      </c>
      <c r="J253" s="27">
        <v>77</v>
      </c>
      <c r="K253" s="27">
        <v>0</v>
      </c>
      <c r="L253" s="27"/>
      <c r="M253" s="27">
        <v>33.164999999999999</v>
      </c>
      <c r="N253" s="27">
        <v>81.2</v>
      </c>
      <c r="O253" s="27">
        <f t="shared" si="6"/>
        <v>73.765000000000001</v>
      </c>
      <c r="P253" s="28" t="s">
        <v>82</v>
      </c>
      <c r="Q253" s="28" t="s">
        <v>1522</v>
      </c>
      <c r="R253" s="28"/>
      <c r="S253" s="28"/>
      <c r="T253" s="28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</row>
    <row r="254" spans="1:81" s="35" customFormat="1" ht="24" customHeight="1">
      <c r="A254" s="48" t="s">
        <v>1437</v>
      </c>
      <c r="B254" s="48" t="s">
        <v>1206</v>
      </c>
      <c r="C254" s="48" t="s">
        <v>1523</v>
      </c>
      <c r="D254" s="44">
        <v>3</v>
      </c>
      <c r="E254" s="27">
        <v>1</v>
      </c>
      <c r="F254" s="31" t="s">
        <v>529</v>
      </c>
      <c r="G254" s="27" t="s">
        <v>30</v>
      </c>
      <c r="H254" s="28" t="s">
        <v>1524</v>
      </c>
      <c r="I254" s="27">
        <v>62.4</v>
      </c>
      <c r="J254" s="27">
        <v>80.5</v>
      </c>
      <c r="K254" s="27">
        <v>0</v>
      </c>
      <c r="L254" s="27"/>
      <c r="M254" s="27">
        <v>35.272500000000001</v>
      </c>
      <c r="N254" s="27">
        <v>81</v>
      </c>
      <c r="O254" s="27">
        <f t="shared" si="6"/>
        <v>75.772500000000008</v>
      </c>
      <c r="P254" s="28" t="s">
        <v>1508</v>
      </c>
      <c r="Q254" s="28" t="s">
        <v>1525</v>
      </c>
      <c r="R254" s="28"/>
      <c r="S254" s="28"/>
      <c r="T254" s="28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</row>
    <row r="255" spans="1:81" s="35" customFormat="1" ht="24" customHeight="1">
      <c r="A255" s="44"/>
      <c r="B255" s="44"/>
      <c r="C255" s="48"/>
      <c r="D255" s="44"/>
      <c r="E255" s="27">
        <v>2</v>
      </c>
      <c r="F255" s="31" t="s">
        <v>1526</v>
      </c>
      <c r="G255" s="27" t="s">
        <v>30</v>
      </c>
      <c r="H255" s="28" t="s">
        <v>1527</v>
      </c>
      <c r="I255" s="27">
        <v>70.400000000000006</v>
      </c>
      <c r="J255" s="27">
        <v>73.5</v>
      </c>
      <c r="K255" s="27">
        <v>0</v>
      </c>
      <c r="L255" s="27"/>
      <c r="M255" s="27">
        <v>35.897500000000001</v>
      </c>
      <c r="N255" s="27">
        <v>79.400000000000006</v>
      </c>
      <c r="O255" s="27">
        <f t="shared" si="6"/>
        <v>75.597499999999997</v>
      </c>
      <c r="P255" s="28" t="s">
        <v>1528</v>
      </c>
      <c r="Q255" s="28" t="s">
        <v>1476</v>
      </c>
      <c r="R255" s="28"/>
      <c r="S255" s="28"/>
      <c r="T255" s="28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</row>
    <row r="256" spans="1:81" s="35" customFormat="1" ht="24" customHeight="1">
      <c r="A256" s="44"/>
      <c r="B256" s="44"/>
      <c r="C256" s="48"/>
      <c r="D256" s="44"/>
      <c r="E256" s="27">
        <v>3</v>
      </c>
      <c r="F256" s="31" t="s">
        <v>2366</v>
      </c>
      <c r="G256" s="32" t="s">
        <v>30</v>
      </c>
      <c r="H256" s="31" t="s">
        <v>2367</v>
      </c>
      <c r="I256" s="32">
        <v>63.2</v>
      </c>
      <c r="J256" s="32">
        <v>73.5</v>
      </c>
      <c r="K256" s="32">
        <v>0</v>
      </c>
      <c r="L256" s="32"/>
      <c r="M256" s="32">
        <v>33.917499999999997</v>
      </c>
      <c r="N256" s="32">
        <v>79.2</v>
      </c>
      <c r="O256" s="32">
        <f>M256+N256*0.5</f>
        <v>73.517499999999998</v>
      </c>
      <c r="P256" s="31" t="s">
        <v>582</v>
      </c>
      <c r="Q256" s="31" t="s">
        <v>2368</v>
      </c>
      <c r="R256" s="28"/>
      <c r="S256" s="28"/>
      <c r="T256" s="27" t="s">
        <v>2493</v>
      </c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</row>
    <row r="257" spans="1:81" s="35" customFormat="1" ht="24" customHeight="1">
      <c r="A257" s="48" t="s">
        <v>612</v>
      </c>
      <c r="B257" s="48" t="s">
        <v>613</v>
      </c>
      <c r="C257" s="48" t="s">
        <v>614</v>
      </c>
      <c r="D257" s="44">
        <v>3</v>
      </c>
      <c r="E257" s="27">
        <f>RANK(O257,$O$257:$O$259)</f>
        <v>1</v>
      </c>
      <c r="F257" s="31" t="s">
        <v>615</v>
      </c>
      <c r="G257" s="27" t="s">
        <v>25</v>
      </c>
      <c r="H257" s="28" t="s">
        <v>616</v>
      </c>
      <c r="I257" s="27">
        <v>64.8</v>
      </c>
      <c r="J257" s="27">
        <v>77.5</v>
      </c>
      <c r="K257" s="27">
        <v>0</v>
      </c>
      <c r="L257" s="27"/>
      <c r="M257" s="27">
        <v>35.2575</v>
      </c>
      <c r="N257" s="27">
        <v>80</v>
      </c>
      <c r="O257" s="27">
        <f t="shared" si="6"/>
        <v>75.257499999999993</v>
      </c>
      <c r="P257" s="28" t="s">
        <v>617</v>
      </c>
      <c r="Q257" s="28" t="s">
        <v>618</v>
      </c>
      <c r="R257" s="28"/>
      <c r="S257" s="28"/>
      <c r="T257" s="28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</row>
    <row r="258" spans="1:81" s="35" customFormat="1" ht="24" customHeight="1">
      <c r="A258" s="44"/>
      <c r="B258" s="44"/>
      <c r="C258" s="48"/>
      <c r="D258" s="44"/>
      <c r="E258" s="27">
        <f>RANK(O258,$O$257:$O$259)</f>
        <v>2</v>
      </c>
      <c r="F258" s="31" t="s">
        <v>619</v>
      </c>
      <c r="G258" s="27" t="s">
        <v>30</v>
      </c>
      <c r="H258" s="28" t="s">
        <v>620</v>
      </c>
      <c r="I258" s="27">
        <v>67.2</v>
      </c>
      <c r="J258" s="27">
        <v>75</v>
      </c>
      <c r="K258" s="27">
        <v>0</v>
      </c>
      <c r="L258" s="27"/>
      <c r="M258" s="27">
        <v>35.354999999999997</v>
      </c>
      <c r="N258" s="27">
        <v>78.599999999999994</v>
      </c>
      <c r="O258" s="27">
        <f t="shared" si="6"/>
        <v>74.655000000000001</v>
      </c>
      <c r="P258" s="28" t="s">
        <v>489</v>
      </c>
      <c r="Q258" s="28" t="s">
        <v>76</v>
      </c>
      <c r="R258" s="28"/>
      <c r="S258" s="28"/>
      <c r="T258" s="28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</row>
    <row r="259" spans="1:81" s="35" customFormat="1" ht="24" customHeight="1">
      <c r="A259" s="44"/>
      <c r="B259" s="44"/>
      <c r="C259" s="48"/>
      <c r="D259" s="44"/>
      <c r="E259" s="27">
        <f>RANK(O259,$O$257:$O$259)</f>
        <v>3</v>
      </c>
      <c r="F259" s="31" t="s">
        <v>621</v>
      </c>
      <c r="G259" s="27" t="s">
        <v>30</v>
      </c>
      <c r="H259" s="28" t="s">
        <v>622</v>
      </c>
      <c r="I259" s="27">
        <v>62.4</v>
      </c>
      <c r="J259" s="27">
        <v>63</v>
      </c>
      <c r="K259" s="27">
        <v>0</v>
      </c>
      <c r="L259" s="27"/>
      <c r="M259" s="27">
        <v>31.335000000000001</v>
      </c>
      <c r="N259" s="27">
        <v>78.599999999999994</v>
      </c>
      <c r="O259" s="27">
        <f t="shared" si="6"/>
        <v>70.634999999999991</v>
      </c>
      <c r="P259" s="28" t="s">
        <v>212</v>
      </c>
      <c r="Q259" s="28" t="s">
        <v>76</v>
      </c>
      <c r="R259" s="28"/>
      <c r="S259" s="28"/>
      <c r="T259" s="28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</row>
    <row r="260" spans="1:81" s="35" customFormat="1" ht="24" customHeight="1">
      <c r="A260" s="44" t="s">
        <v>623</v>
      </c>
      <c r="B260" s="44" t="s">
        <v>48</v>
      </c>
      <c r="C260" s="44" t="s">
        <v>624</v>
      </c>
      <c r="D260" s="44">
        <v>2</v>
      </c>
      <c r="E260" s="27">
        <v>1</v>
      </c>
      <c r="F260" s="31" t="s">
        <v>625</v>
      </c>
      <c r="G260" s="28" t="s">
        <v>25</v>
      </c>
      <c r="H260" s="28" t="s">
        <v>626</v>
      </c>
      <c r="I260" s="27">
        <v>58.4</v>
      </c>
      <c r="J260" s="27">
        <v>78.5</v>
      </c>
      <c r="K260" s="27">
        <v>0</v>
      </c>
      <c r="L260" s="27"/>
      <c r="M260" s="27">
        <v>33.722499999999997</v>
      </c>
      <c r="N260" s="27">
        <v>85.2</v>
      </c>
      <c r="O260" s="27">
        <f t="shared" si="6"/>
        <v>76.322499999999991</v>
      </c>
      <c r="P260" s="28" t="s">
        <v>388</v>
      </c>
      <c r="Q260" s="28" t="s">
        <v>76</v>
      </c>
      <c r="R260" s="28"/>
      <c r="S260" s="28"/>
      <c r="T260" s="2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</row>
    <row r="261" spans="1:81" s="35" customFormat="1" ht="24" customHeight="1">
      <c r="A261" s="44"/>
      <c r="B261" s="44"/>
      <c r="C261" s="44"/>
      <c r="D261" s="44"/>
      <c r="E261" s="27">
        <v>2</v>
      </c>
      <c r="F261" s="31" t="s">
        <v>627</v>
      </c>
      <c r="G261" s="28" t="s">
        <v>25</v>
      </c>
      <c r="H261" s="28" t="s">
        <v>628</v>
      </c>
      <c r="I261" s="27">
        <v>65.599999999999994</v>
      </c>
      <c r="J261" s="27">
        <v>72.5</v>
      </c>
      <c r="K261" s="27">
        <v>0</v>
      </c>
      <c r="L261" s="27"/>
      <c r="M261" s="27">
        <v>34.352499999999999</v>
      </c>
      <c r="N261" s="27">
        <v>82.2</v>
      </c>
      <c r="O261" s="27">
        <f t="shared" si="6"/>
        <v>75.452500000000001</v>
      </c>
      <c r="P261" s="28" t="s">
        <v>629</v>
      </c>
      <c r="Q261" s="28" t="s">
        <v>630</v>
      </c>
      <c r="R261" s="28"/>
      <c r="S261" s="28"/>
      <c r="T261" s="2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</row>
    <row r="262" spans="1:81" s="35" customFormat="1" ht="24" customHeight="1">
      <c r="A262" s="28" t="s">
        <v>631</v>
      </c>
      <c r="B262" s="28" t="s">
        <v>468</v>
      </c>
      <c r="C262" s="28" t="s">
        <v>632</v>
      </c>
      <c r="D262" s="27">
        <v>1</v>
      </c>
      <c r="E262" s="27">
        <v>1</v>
      </c>
      <c r="F262" s="31" t="s">
        <v>633</v>
      </c>
      <c r="G262" s="28" t="s">
        <v>25</v>
      </c>
      <c r="H262" s="28" t="s">
        <v>634</v>
      </c>
      <c r="I262" s="27">
        <v>64.8</v>
      </c>
      <c r="J262" s="27">
        <v>76</v>
      </c>
      <c r="K262" s="27">
        <v>0</v>
      </c>
      <c r="L262" s="27"/>
      <c r="M262" s="27">
        <v>34.92</v>
      </c>
      <c r="N262" s="27">
        <v>84.8</v>
      </c>
      <c r="O262" s="27">
        <f t="shared" si="6"/>
        <v>77.319999999999993</v>
      </c>
      <c r="P262" s="28" t="s">
        <v>635</v>
      </c>
      <c r="Q262" s="28" t="s">
        <v>636</v>
      </c>
      <c r="R262" s="28"/>
      <c r="S262" s="28"/>
      <c r="T262" s="2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</row>
    <row r="263" spans="1:81" s="35" customFormat="1" ht="24" customHeight="1">
      <c r="A263" s="28" t="s">
        <v>637</v>
      </c>
      <c r="B263" s="28" t="s">
        <v>94</v>
      </c>
      <c r="C263" s="28" t="s">
        <v>638</v>
      </c>
      <c r="D263" s="27">
        <v>1</v>
      </c>
      <c r="E263" s="27">
        <v>1</v>
      </c>
      <c r="F263" s="31" t="s">
        <v>639</v>
      </c>
      <c r="G263" s="28" t="s">
        <v>25</v>
      </c>
      <c r="H263" s="28" t="s">
        <v>640</v>
      </c>
      <c r="I263" s="27">
        <v>62.4</v>
      </c>
      <c r="J263" s="27">
        <v>72.5</v>
      </c>
      <c r="K263" s="27">
        <v>0</v>
      </c>
      <c r="L263" s="27"/>
      <c r="M263" s="27">
        <v>33.472499999999997</v>
      </c>
      <c r="N263" s="27">
        <v>85.6</v>
      </c>
      <c r="O263" s="27">
        <f t="shared" si="6"/>
        <v>76.272499999999994</v>
      </c>
      <c r="P263" s="28" t="s">
        <v>225</v>
      </c>
      <c r="Q263" s="28" t="s">
        <v>641</v>
      </c>
      <c r="R263" s="28"/>
      <c r="S263" s="28"/>
      <c r="T263" s="2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</row>
    <row r="264" spans="1:81" s="35" customFormat="1" ht="24" customHeight="1">
      <c r="A264" s="28" t="s">
        <v>642</v>
      </c>
      <c r="B264" s="28" t="s">
        <v>588</v>
      </c>
      <c r="C264" s="28" t="s">
        <v>643</v>
      </c>
      <c r="D264" s="27">
        <v>1</v>
      </c>
      <c r="E264" s="27">
        <v>1</v>
      </c>
      <c r="F264" s="31" t="s">
        <v>644</v>
      </c>
      <c r="G264" s="28" t="s">
        <v>30</v>
      </c>
      <c r="H264" s="28" t="s">
        <v>645</v>
      </c>
      <c r="I264" s="27">
        <v>63.2</v>
      </c>
      <c r="J264" s="27">
        <v>79.5</v>
      </c>
      <c r="K264" s="27">
        <v>0</v>
      </c>
      <c r="L264" s="27"/>
      <c r="M264" s="27">
        <v>35.267499999999998</v>
      </c>
      <c r="N264" s="27">
        <v>84.1</v>
      </c>
      <c r="O264" s="27">
        <f t="shared" si="6"/>
        <v>77.317499999999995</v>
      </c>
      <c r="P264" s="28" t="s">
        <v>71</v>
      </c>
      <c r="Q264" s="28" t="s">
        <v>646</v>
      </c>
      <c r="R264" s="28"/>
      <c r="S264" s="28"/>
      <c r="T264" s="2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</row>
    <row r="265" spans="1:81" s="35" customFormat="1" ht="24" customHeight="1">
      <c r="A265" s="28" t="s">
        <v>642</v>
      </c>
      <c r="B265" s="28" t="s">
        <v>592</v>
      </c>
      <c r="C265" s="28" t="s">
        <v>647</v>
      </c>
      <c r="D265" s="27">
        <v>1</v>
      </c>
      <c r="E265" s="27">
        <v>1</v>
      </c>
      <c r="F265" s="31" t="s">
        <v>648</v>
      </c>
      <c r="G265" s="28" t="s">
        <v>30</v>
      </c>
      <c r="H265" s="28" t="s">
        <v>649</v>
      </c>
      <c r="I265" s="27">
        <v>70.400000000000006</v>
      </c>
      <c r="J265" s="27">
        <v>74</v>
      </c>
      <c r="K265" s="27">
        <v>0</v>
      </c>
      <c r="L265" s="27"/>
      <c r="M265" s="27">
        <v>36.01</v>
      </c>
      <c r="N265" s="27">
        <v>83.8</v>
      </c>
      <c r="O265" s="27">
        <f t="shared" si="6"/>
        <v>77.91</v>
      </c>
      <c r="P265" s="28" t="s">
        <v>58</v>
      </c>
      <c r="Q265" s="28" t="s">
        <v>76</v>
      </c>
      <c r="R265" s="28"/>
      <c r="S265" s="28"/>
      <c r="T265" s="2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</row>
    <row r="266" spans="1:81" s="35" customFormat="1" ht="24" customHeight="1">
      <c r="A266" s="28" t="s">
        <v>642</v>
      </c>
      <c r="B266" s="28" t="s">
        <v>67</v>
      </c>
      <c r="C266" s="28" t="s">
        <v>650</v>
      </c>
      <c r="D266" s="27">
        <v>1</v>
      </c>
      <c r="E266" s="27">
        <v>1</v>
      </c>
      <c r="F266" s="31" t="s">
        <v>651</v>
      </c>
      <c r="G266" s="28" t="s">
        <v>25</v>
      </c>
      <c r="H266" s="28" t="s">
        <v>652</v>
      </c>
      <c r="I266" s="27">
        <v>63.2</v>
      </c>
      <c r="J266" s="27">
        <v>79.5</v>
      </c>
      <c r="K266" s="27">
        <v>0</v>
      </c>
      <c r="L266" s="27"/>
      <c r="M266" s="27">
        <v>35.267499999999998</v>
      </c>
      <c r="N266" s="27">
        <v>83.2</v>
      </c>
      <c r="O266" s="27">
        <f t="shared" si="6"/>
        <v>76.867500000000007</v>
      </c>
      <c r="P266" s="28" t="s">
        <v>250</v>
      </c>
      <c r="Q266" s="28" t="s">
        <v>76</v>
      </c>
      <c r="R266" s="28"/>
      <c r="S266" s="28"/>
      <c r="T266" s="2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</row>
    <row r="267" spans="1:81" s="35" customFormat="1" ht="24" customHeight="1">
      <c r="A267" s="28" t="s">
        <v>653</v>
      </c>
      <c r="B267" s="28" t="s">
        <v>160</v>
      </c>
      <c r="C267" s="28" t="s">
        <v>654</v>
      </c>
      <c r="D267" s="27">
        <v>1</v>
      </c>
      <c r="E267" s="27">
        <v>1</v>
      </c>
      <c r="F267" s="31" t="s">
        <v>655</v>
      </c>
      <c r="G267" s="28" t="s">
        <v>25</v>
      </c>
      <c r="H267" s="28" t="s">
        <v>656</v>
      </c>
      <c r="I267" s="27">
        <v>66.400000000000006</v>
      </c>
      <c r="J267" s="27">
        <v>65</v>
      </c>
      <c r="K267" s="27">
        <v>0</v>
      </c>
      <c r="L267" s="27"/>
      <c r="M267" s="27">
        <v>32.884999999999998</v>
      </c>
      <c r="N267" s="27">
        <v>85.2</v>
      </c>
      <c r="O267" s="27">
        <f t="shared" si="6"/>
        <v>75.484999999999999</v>
      </c>
      <c r="P267" s="28" t="s">
        <v>212</v>
      </c>
      <c r="Q267" s="28" t="s">
        <v>657</v>
      </c>
      <c r="R267" s="28"/>
      <c r="S267" s="28"/>
      <c r="T267" s="2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</row>
    <row r="268" spans="1:81" s="35" customFormat="1" ht="24" customHeight="1">
      <c r="A268" s="28" t="s">
        <v>653</v>
      </c>
      <c r="B268" s="28" t="s">
        <v>67</v>
      </c>
      <c r="C268" s="28" t="s">
        <v>658</v>
      </c>
      <c r="D268" s="27">
        <v>1</v>
      </c>
      <c r="E268" s="27">
        <v>1</v>
      </c>
      <c r="F268" s="31" t="s">
        <v>659</v>
      </c>
      <c r="G268" s="28" t="s">
        <v>30</v>
      </c>
      <c r="H268" s="28" t="s">
        <v>660</v>
      </c>
      <c r="I268" s="27">
        <v>63.2</v>
      </c>
      <c r="J268" s="27">
        <v>70.5</v>
      </c>
      <c r="K268" s="27">
        <v>0</v>
      </c>
      <c r="L268" s="27"/>
      <c r="M268" s="27">
        <v>33.2425</v>
      </c>
      <c r="N268" s="27">
        <v>81.8</v>
      </c>
      <c r="O268" s="27">
        <f t="shared" si="6"/>
        <v>74.142499999999998</v>
      </c>
      <c r="P268" s="28" t="s">
        <v>136</v>
      </c>
      <c r="Q268" s="28" t="s">
        <v>76</v>
      </c>
      <c r="R268" s="28"/>
      <c r="S268" s="28"/>
      <c r="T268" s="2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</row>
    <row r="269" spans="1:81" s="35" customFormat="1" ht="24" customHeight="1">
      <c r="A269" s="28" t="s">
        <v>653</v>
      </c>
      <c r="B269" s="28" t="s">
        <v>661</v>
      </c>
      <c r="C269" s="28" t="s">
        <v>662</v>
      </c>
      <c r="D269" s="27">
        <v>1</v>
      </c>
      <c r="E269" s="27">
        <v>1</v>
      </c>
      <c r="F269" s="31" t="s">
        <v>663</v>
      </c>
      <c r="G269" s="28" t="s">
        <v>25</v>
      </c>
      <c r="H269" s="28" t="s">
        <v>664</v>
      </c>
      <c r="I269" s="27">
        <v>64.8</v>
      </c>
      <c r="J269" s="27">
        <v>80</v>
      </c>
      <c r="K269" s="27">
        <v>0</v>
      </c>
      <c r="L269" s="27"/>
      <c r="M269" s="27">
        <v>35.82</v>
      </c>
      <c r="N269" s="27">
        <v>81.599999999999994</v>
      </c>
      <c r="O269" s="27">
        <f t="shared" si="6"/>
        <v>76.62</v>
      </c>
      <c r="P269" s="28" t="s">
        <v>252</v>
      </c>
      <c r="Q269" s="28" t="s">
        <v>665</v>
      </c>
      <c r="R269" s="28"/>
      <c r="S269" s="28"/>
      <c r="T269" s="2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</row>
    <row r="270" spans="1:81" s="35" customFormat="1" ht="24" customHeight="1">
      <c r="A270" s="28" t="s">
        <v>666</v>
      </c>
      <c r="B270" s="28" t="s">
        <v>667</v>
      </c>
      <c r="C270" s="28" t="s">
        <v>668</v>
      </c>
      <c r="D270" s="27">
        <v>1</v>
      </c>
      <c r="E270" s="27">
        <v>1</v>
      </c>
      <c r="F270" s="31" t="s">
        <v>669</v>
      </c>
      <c r="G270" s="28" t="s">
        <v>30</v>
      </c>
      <c r="H270" s="28" t="s">
        <v>670</v>
      </c>
      <c r="I270" s="27">
        <v>66.400000000000006</v>
      </c>
      <c r="J270" s="27">
        <v>75.5</v>
      </c>
      <c r="K270" s="27">
        <v>0</v>
      </c>
      <c r="L270" s="27"/>
      <c r="M270" s="27">
        <v>35.247500000000002</v>
      </c>
      <c r="N270" s="27">
        <v>86.9</v>
      </c>
      <c r="O270" s="27">
        <f t="shared" si="6"/>
        <v>78.697500000000005</v>
      </c>
      <c r="P270" s="28" t="s">
        <v>671</v>
      </c>
      <c r="Q270" s="28" t="s">
        <v>672</v>
      </c>
      <c r="R270" s="28"/>
      <c r="S270" s="28"/>
      <c r="T270" s="2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</row>
    <row r="271" spans="1:81" s="35" customFormat="1" ht="24" customHeight="1">
      <c r="A271" s="28" t="s">
        <v>673</v>
      </c>
      <c r="B271" s="28" t="s">
        <v>674</v>
      </c>
      <c r="C271" s="28" t="s">
        <v>675</v>
      </c>
      <c r="D271" s="27">
        <v>1</v>
      </c>
      <c r="E271" s="27">
        <v>1</v>
      </c>
      <c r="F271" s="31" t="s">
        <v>676</v>
      </c>
      <c r="G271" s="28" t="s">
        <v>30</v>
      </c>
      <c r="H271" s="28" t="s">
        <v>677</v>
      </c>
      <c r="I271" s="27">
        <v>57.6</v>
      </c>
      <c r="J271" s="27">
        <v>61.5</v>
      </c>
      <c r="K271" s="27">
        <v>0</v>
      </c>
      <c r="L271" s="27"/>
      <c r="M271" s="27">
        <v>29.677499999999998</v>
      </c>
      <c r="N271" s="27">
        <v>84</v>
      </c>
      <c r="O271" s="27">
        <f t="shared" si="6"/>
        <v>71.677499999999995</v>
      </c>
      <c r="P271" s="28" t="s">
        <v>678</v>
      </c>
      <c r="Q271" s="28" t="s">
        <v>679</v>
      </c>
      <c r="R271" s="28"/>
      <c r="S271" s="28"/>
      <c r="T271" s="2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</row>
    <row r="272" spans="1:81" s="35" customFormat="1" ht="24" customHeight="1">
      <c r="A272" s="28" t="s">
        <v>680</v>
      </c>
      <c r="B272" s="28" t="s">
        <v>48</v>
      </c>
      <c r="C272" s="28" t="s">
        <v>681</v>
      </c>
      <c r="D272" s="27">
        <v>1</v>
      </c>
      <c r="E272" s="27">
        <v>1</v>
      </c>
      <c r="F272" s="31" t="s">
        <v>682</v>
      </c>
      <c r="G272" s="28" t="s">
        <v>25</v>
      </c>
      <c r="H272" s="28" t="s">
        <v>683</v>
      </c>
      <c r="I272" s="27">
        <v>70.400000000000006</v>
      </c>
      <c r="J272" s="27">
        <v>79.5</v>
      </c>
      <c r="K272" s="27">
        <v>0</v>
      </c>
      <c r="L272" s="27"/>
      <c r="M272" s="27">
        <v>37.247500000000002</v>
      </c>
      <c r="N272" s="27">
        <v>80.400000000000006</v>
      </c>
      <c r="O272" s="27">
        <f t="shared" si="6"/>
        <v>77.447500000000005</v>
      </c>
      <c r="P272" s="28" t="s">
        <v>319</v>
      </c>
      <c r="Q272" s="28" t="s">
        <v>76</v>
      </c>
      <c r="R272" s="28"/>
      <c r="S272" s="28"/>
      <c r="T272" s="27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</row>
    <row r="273" spans="1:81" s="35" customFormat="1" ht="24" customHeight="1">
      <c r="A273" s="28" t="s">
        <v>680</v>
      </c>
      <c r="B273" s="28" t="s">
        <v>684</v>
      </c>
      <c r="C273" s="28" t="s">
        <v>685</v>
      </c>
      <c r="D273" s="27">
        <v>1</v>
      </c>
      <c r="E273" s="27">
        <v>1</v>
      </c>
      <c r="F273" s="31" t="s">
        <v>686</v>
      </c>
      <c r="G273" s="28" t="s">
        <v>25</v>
      </c>
      <c r="H273" s="28" t="s">
        <v>687</v>
      </c>
      <c r="I273" s="27">
        <v>58.4</v>
      </c>
      <c r="J273" s="27">
        <v>78.5</v>
      </c>
      <c r="K273" s="27">
        <v>0</v>
      </c>
      <c r="L273" s="27"/>
      <c r="M273" s="27">
        <v>33.722499999999997</v>
      </c>
      <c r="N273" s="27">
        <v>77.599999999999994</v>
      </c>
      <c r="O273" s="27">
        <f t="shared" si="6"/>
        <v>72.522499999999994</v>
      </c>
      <c r="P273" s="28" t="s">
        <v>201</v>
      </c>
      <c r="Q273" s="28" t="s">
        <v>688</v>
      </c>
      <c r="R273" s="28"/>
      <c r="S273" s="28"/>
      <c r="T273" s="2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</row>
    <row r="274" spans="1:81" s="35" customFormat="1" ht="24" customHeight="1">
      <c r="A274" s="28" t="s">
        <v>689</v>
      </c>
      <c r="B274" s="28" t="s">
        <v>78</v>
      </c>
      <c r="C274" s="28" t="s">
        <v>690</v>
      </c>
      <c r="D274" s="27">
        <v>1</v>
      </c>
      <c r="E274" s="27">
        <v>1</v>
      </c>
      <c r="F274" s="31" t="s">
        <v>691</v>
      </c>
      <c r="G274" s="28" t="s">
        <v>2494</v>
      </c>
      <c r="H274" s="28" t="s">
        <v>692</v>
      </c>
      <c r="I274" s="27">
        <v>64</v>
      </c>
      <c r="J274" s="27">
        <v>70</v>
      </c>
      <c r="K274" s="27">
        <v>0</v>
      </c>
      <c r="L274" s="27"/>
      <c r="M274" s="27">
        <v>33.35</v>
      </c>
      <c r="N274" s="27">
        <v>81.8</v>
      </c>
      <c r="O274" s="27">
        <f t="shared" si="6"/>
        <v>74.25</v>
      </c>
      <c r="P274" s="28" t="s">
        <v>693</v>
      </c>
      <c r="Q274" s="28" t="s">
        <v>76</v>
      </c>
      <c r="R274" s="28"/>
      <c r="S274" s="28"/>
      <c r="T274" s="2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</row>
    <row r="275" spans="1:81" s="35" customFormat="1" ht="24" customHeight="1">
      <c r="A275" s="28" t="s">
        <v>689</v>
      </c>
      <c r="B275" s="28" t="s">
        <v>67</v>
      </c>
      <c r="C275" s="28" t="s">
        <v>694</v>
      </c>
      <c r="D275" s="27">
        <v>1</v>
      </c>
      <c r="E275" s="27">
        <v>1</v>
      </c>
      <c r="F275" s="31" t="s">
        <v>695</v>
      </c>
      <c r="G275" s="28" t="s">
        <v>25</v>
      </c>
      <c r="H275" s="28" t="s">
        <v>696</v>
      </c>
      <c r="I275" s="27">
        <v>64</v>
      </c>
      <c r="J275" s="27">
        <v>64</v>
      </c>
      <c r="K275" s="27">
        <v>0</v>
      </c>
      <c r="L275" s="27"/>
      <c r="M275" s="27">
        <v>32</v>
      </c>
      <c r="N275" s="27">
        <v>79</v>
      </c>
      <c r="O275" s="27">
        <f t="shared" si="6"/>
        <v>71.5</v>
      </c>
      <c r="P275" s="28" t="s">
        <v>629</v>
      </c>
      <c r="Q275" s="28" t="s">
        <v>697</v>
      </c>
      <c r="R275" s="28"/>
      <c r="S275" s="28"/>
      <c r="T275" s="2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</row>
    <row r="276" spans="1:81" s="35" customFormat="1" ht="24" customHeight="1">
      <c r="A276" s="28" t="s">
        <v>698</v>
      </c>
      <c r="B276" s="28" t="s">
        <v>94</v>
      </c>
      <c r="C276" s="28" t="s">
        <v>699</v>
      </c>
      <c r="D276" s="27">
        <v>1</v>
      </c>
      <c r="E276" s="27">
        <v>1</v>
      </c>
      <c r="F276" s="31" t="s">
        <v>700</v>
      </c>
      <c r="G276" s="28" t="s">
        <v>30</v>
      </c>
      <c r="H276" s="28" t="s">
        <v>701</v>
      </c>
      <c r="I276" s="27">
        <v>61.6</v>
      </c>
      <c r="J276" s="27">
        <v>79</v>
      </c>
      <c r="K276" s="27">
        <v>0</v>
      </c>
      <c r="L276" s="27"/>
      <c r="M276" s="27">
        <v>34.715000000000003</v>
      </c>
      <c r="N276" s="27">
        <v>86.8</v>
      </c>
      <c r="O276" s="27">
        <f t="shared" si="6"/>
        <v>78.115000000000009</v>
      </c>
      <c r="P276" s="28" t="s">
        <v>114</v>
      </c>
      <c r="Q276" s="28" t="s">
        <v>702</v>
      </c>
      <c r="R276" s="28"/>
      <c r="S276" s="28"/>
      <c r="T276" s="2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</row>
    <row r="277" spans="1:81" s="35" customFormat="1" ht="24" customHeight="1">
      <c r="A277" s="28" t="s">
        <v>704</v>
      </c>
      <c r="B277" s="28" t="s">
        <v>48</v>
      </c>
      <c r="C277" s="28" t="s">
        <v>705</v>
      </c>
      <c r="D277" s="27">
        <v>1</v>
      </c>
      <c r="E277" s="27">
        <v>1</v>
      </c>
      <c r="F277" s="31" t="s">
        <v>706</v>
      </c>
      <c r="G277" s="28" t="s">
        <v>30</v>
      </c>
      <c r="H277" s="28" t="s">
        <v>707</v>
      </c>
      <c r="I277" s="27">
        <v>70.400000000000006</v>
      </c>
      <c r="J277" s="27">
        <v>72.5</v>
      </c>
      <c r="K277" s="27">
        <v>0</v>
      </c>
      <c r="L277" s="27"/>
      <c r="M277" s="27">
        <v>35.672499999999999</v>
      </c>
      <c r="N277" s="27">
        <v>83.4</v>
      </c>
      <c r="O277" s="27">
        <f t="shared" si="6"/>
        <v>77.372500000000002</v>
      </c>
      <c r="P277" s="28" t="s">
        <v>708</v>
      </c>
      <c r="Q277" s="28" t="s">
        <v>76</v>
      </c>
      <c r="R277" s="28"/>
      <c r="S277" s="28"/>
      <c r="T277" s="2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</row>
    <row r="278" spans="1:81" s="35" customFormat="1" ht="24" customHeight="1">
      <c r="A278" s="28" t="s">
        <v>704</v>
      </c>
      <c r="B278" s="28" t="s">
        <v>160</v>
      </c>
      <c r="C278" s="28" t="s">
        <v>709</v>
      </c>
      <c r="D278" s="27">
        <v>1</v>
      </c>
      <c r="E278" s="27">
        <v>1</v>
      </c>
      <c r="F278" s="31" t="s">
        <v>710</v>
      </c>
      <c r="G278" s="28" t="s">
        <v>25</v>
      </c>
      <c r="H278" s="28" t="s">
        <v>711</v>
      </c>
      <c r="I278" s="27">
        <v>61.6</v>
      </c>
      <c r="J278" s="27">
        <v>74.5</v>
      </c>
      <c r="K278" s="27">
        <v>0</v>
      </c>
      <c r="L278" s="27"/>
      <c r="M278" s="27">
        <v>33.702500000000001</v>
      </c>
      <c r="N278" s="27">
        <v>81.599999999999994</v>
      </c>
      <c r="O278" s="27">
        <f t="shared" si="6"/>
        <v>74.502499999999998</v>
      </c>
      <c r="P278" s="28" t="s">
        <v>201</v>
      </c>
      <c r="Q278" s="28" t="s">
        <v>712</v>
      </c>
      <c r="R278" s="28"/>
      <c r="S278" s="28"/>
      <c r="T278" s="2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</row>
    <row r="279" spans="1:81" s="35" customFormat="1" ht="24" customHeight="1">
      <c r="A279" s="44" t="s">
        <v>1529</v>
      </c>
      <c r="B279" s="44" t="s">
        <v>1132</v>
      </c>
      <c r="C279" s="44" t="s">
        <v>1530</v>
      </c>
      <c r="D279" s="44">
        <v>4</v>
      </c>
      <c r="E279" s="27">
        <v>1</v>
      </c>
      <c r="F279" s="31" t="s">
        <v>1531</v>
      </c>
      <c r="G279" s="28" t="s">
        <v>25</v>
      </c>
      <c r="H279" s="28" t="s">
        <v>1532</v>
      </c>
      <c r="I279" s="27">
        <v>58.4</v>
      </c>
      <c r="J279" s="27">
        <v>81</v>
      </c>
      <c r="K279" s="27">
        <v>0</v>
      </c>
      <c r="L279" s="27"/>
      <c r="M279" s="27">
        <v>34.284999999999997</v>
      </c>
      <c r="N279" s="27">
        <v>83.8</v>
      </c>
      <c r="O279" s="27">
        <f t="shared" si="6"/>
        <v>76.185000000000002</v>
      </c>
      <c r="P279" s="28" t="s">
        <v>1533</v>
      </c>
      <c r="Q279" s="28" t="s">
        <v>76</v>
      </c>
      <c r="R279" s="28" t="s">
        <v>2495</v>
      </c>
      <c r="S279" s="28" t="s">
        <v>2496</v>
      </c>
      <c r="T279" s="27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</row>
    <row r="280" spans="1:81" s="35" customFormat="1" ht="24" customHeight="1">
      <c r="A280" s="44"/>
      <c r="B280" s="44"/>
      <c r="C280" s="44"/>
      <c r="D280" s="44"/>
      <c r="E280" s="27">
        <v>2</v>
      </c>
      <c r="F280" s="31" t="s">
        <v>1534</v>
      </c>
      <c r="G280" s="28" t="s">
        <v>30</v>
      </c>
      <c r="H280" s="28" t="s">
        <v>1535</v>
      </c>
      <c r="I280" s="27">
        <v>61.6</v>
      </c>
      <c r="J280" s="27">
        <v>76</v>
      </c>
      <c r="K280" s="27">
        <v>0</v>
      </c>
      <c r="L280" s="27"/>
      <c r="M280" s="27">
        <v>34.04</v>
      </c>
      <c r="N280" s="27">
        <v>83.2</v>
      </c>
      <c r="O280" s="27">
        <f t="shared" si="6"/>
        <v>75.64</v>
      </c>
      <c r="P280" s="28" t="s">
        <v>130</v>
      </c>
      <c r="Q280" s="28" t="s">
        <v>1536</v>
      </c>
      <c r="R280" s="28" t="s">
        <v>2497</v>
      </c>
      <c r="S280" s="28" t="s">
        <v>2498</v>
      </c>
      <c r="T280" s="2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</row>
    <row r="281" spans="1:81" s="35" customFormat="1" ht="24" customHeight="1">
      <c r="A281" s="44"/>
      <c r="B281" s="44"/>
      <c r="C281" s="44"/>
      <c r="D281" s="44"/>
      <c r="E281" s="27">
        <v>3</v>
      </c>
      <c r="F281" s="31" t="s">
        <v>1537</v>
      </c>
      <c r="G281" s="28" t="s">
        <v>30</v>
      </c>
      <c r="H281" s="28" t="s">
        <v>1538</v>
      </c>
      <c r="I281" s="27">
        <v>60</v>
      </c>
      <c r="J281" s="27">
        <v>73.5</v>
      </c>
      <c r="K281" s="27">
        <v>0</v>
      </c>
      <c r="L281" s="27"/>
      <c r="M281" s="27">
        <v>33.037500000000001</v>
      </c>
      <c r="N281" s="27">
        <v>83.6</v>
      </c>
      <c r="O281" s="27">
        <f t="shared" ref="O281:O313" si="7">M281+N281*0.5</f>
        <v>74.837500000000006</v>
      </c>
      <c r="P281" s="28" t="s">
        <v>1485</v>
      </c>
      <c r="Q281" s="27" t="s">
        <v>2499</v>
      </c>
      <c r="R281" s="28" t="s">
        <v>2500</v>
      </c>
      <c r="S281" s="28" t="s">
        <v>2501</v>
      </c>
      <c r="T281" s="2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</row>
    <row r="282" spans="1:81" s="35" customFormat="1" ht="24" customHeight="1">
      <c r="A282" s="44"/>
      <c r="B282" s="44"/>
      <c r="C282" s="44"/>
      <c r="D282" s="44"/>
      <c r="E282" s="27">
        <v>4</v>
      </c>
      <c r="F282" s="31" t="s">
        <v>1539</v>
      </c>
      <c r="G282" s="28" t="s">
        <v>25</v>
      </c>
      <c r="H282" s="28" t="s">
        <v>1540</v>
      </c>
      <c r="I282" s="27">
        <v>60</v>
      </c>
      <c r="J282" s="27">
        <v>78.5</v>
      </c>
      <c r="K282" s="27">
        <v>0</v>
      </c>
      <c r="L282" s="27"/>
      <c r="M282" s="27">
        <v>34.162500000000001</v>
      </c>
      <c r="N282" s="27">
        <v>80.599999999999994</v>
      </c>
      <c r="O282" s="27">
        <f t="shared" si="7"/>
        <v>74.462500000000006</v>
      </c>
      <c r="P282" s="28" t="s">
        <v>71</v>
      </c>
      <c r="Q282" s="28" t="s">
        <v>680</v>
      </c>
      <c r="R282" s="28" t="s">
        <v>2497</v>
      </c>
      <c r="S282" s="28" t="s">
        <v>2502</v>
      </c>
      <c r="T282" s="2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</row>
    <row r="283" spans="1:81" s="35" customFormat="1" ht="24" customHeight="1">
      <c r="A283" s="44" t="s">
        <v>1529</v>
      </c>
      <c r="B283" s="44" t="s">
        <v>1541</v>
      </c>
      <c r="C283" s="44" t="s">
        <v>1542</v>
      </c>
      <c r="D283" s="44">
        <v>4</v>
      </c>
      <c r="E283" s="27">
        <v>1</v>
      </c>
      <c r="F283" s="31" t="s">
        <v>1543</v>
      </c>
      <c r="G283" s="28" t="s">
        <v>25</v>
      </c>
      <c r="H283" s="28" t="s">
        <v>1544</v>
      </c>
      <c r="I283" s="27">
        <v>60.8</v>
      </c>
      <c r="J283" s="27">
        <v>77</v>
      </c>
      <c r="K283" s="27">
        <v>0</v>
      </c>
      <c r="L283" s="27"/>
      <c r="M283" s="27">
        <v>34.045000000000002</v>
      </c>
      <c r="N283" s="27">
        <v>84.2</v>
      </c>
      <c r="O283" s="27">
        <f t="shared" si="7"/>
        <v>76.14500000000001</v>
      </c>
      <c r="P283" s="28" t="s">
        <v>27</v>
      </c>
      <c r="Q283" s="28" t="s">
        <v>1545</v>
      </c>
      <c r="R283" s="28" t="s">
        <v>2497</v>
      </c>
      <c r="S283" s="28" t="s">
        <v>2503</v>
      </c>
      <c r="T283" s="27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</row>
    <row r="284" spans="1:81" s="35" customFormat="1" ht="24" customHeight="1">
      <c r="A284" s="44"/>
      <c r="B284" s="44"/>
      <c r="C284" s="44"/>
      <c r="D284" s="44"/>
      <c r="E284" s="27">
        <v>2</v>
      </c>
      <c r="F284" s="31" t="s">
        <v>1546</v>
      </c>
      <c r="G284" s="28" t="s">
        <v>25</v>
      </c>
      <c r="H284" s="28" t="s">
        <v>1547</v>
      </c>
      <c r="I284" s="27">
        <v>63.2</v>
      </c>
      <c r="J284" s="27">
        <v>75.5</v>
      </c>
      <c r="K284" s="27">
        <v>0</v>
      </c>
      <c r="L284" s="27"/>
      <c r="M284" s="27">
        <v>34.3675</v>
      </c>
      <c r="N284" s="27">
        <v>80</v>
      </c>
      <c r="O284" s="27">
        <f t="shared" si="7"/>
        <v>74.367500000000007</v>
      </c>
      <c r="P284" s="28" t="s">
        <v>65</v>
      </c>
      <c r="Q284" s="28" t="s">
        <v>1548</v>
      </c>
      <c r="R284" s="28" t="s">
        <v>2504</v>
      </c>
      <c r="S284" s="28" t="s">
        <v>2505</v>
      </c>
      <c r="T284" s="27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</row>
    <row r="285" spans="1:81" s="35" customFormat="1" ht="24" customHeight="1">
      <c r="A285" s="44"/>
      <c r="B285" s="44"/>
      <c r="C285" s="44"/>
      <c r="D285" s="44"/>
      <c r="E285" s="27">
        <v>3</v>
      </c>
      <c r="F285" s="31" t="s">
        <v>1549</v>
      </c>
      <c r="G285" s="28" t="s">
        <v>25</v>
      </c>
      <c r="H285" s="28" t="s">
        <v>1550</v>
      </c>
      <c r="I285" s="27">
        <v>62.4</v>
      </c>
      <c r="J285" s="27">
        <v>74</v>
      </c>
      <c r="K285" s="27">
        <v>0</v>
      </c>
      <c r="L285" s="27"/>
      <c r="M285" s="27">
        <v>33.81</v>
      </c>
      <c r="N285" s="27">
        <v>79.2</v>
      </c>
      <c r="O285" s="27">
        <f t="shared" si="7"/>
        <v>73.41</v>
      </c>
      <c r="P285" s="28" t="s">
        <v>27</v>
      </c>
      <c r="Q285" s="28" t="s">
        <v>1551</v>
      </c>
      <c r="R285" s="28" t="s">
        <v>2504</v>
      </c>
      <c r="S285" s="28" t="s">
        <v>2506</v>
      </c>
      <c r="T285" s="2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</row>
    <row r="286" spans="1:81" s="35" customFormat="1" ht="24" customHeight="1">
      <c r="A286" s="44"/>
      <c r="B286" s="44"/>
      <c r="C286" s="44"/>
      <c r="D286" s="44"/>
      <c r="E286" s="27">
        <v>4</v>
      </c>
      <c r="F286" s="31" t="s">
        <v>1552</v>
      </c>
      <c r="G286" s="28" t="s">
        <v>25</v>
      </c>
      <c r="H286" s="28" t="s">
        <v>1553</v>
      </c>
      <c r="I286" s="27">
        <v>57.6</v>
      </c>
      <c r="J286" s="27">
        <v>70</v>
      </c>
      <c r="K286" s="27">
        <v>0</v>
      </c>
      <c r="L286" s="27"/>
      <c r="M286" s="27">
        <v>31.59</v>
      </c>
      <c r="N286" s="27">
        <v>83.6</v>
      </c>
      <c r="O286" s="27">
        <f t="shared" si="7"/>
        <v>73.39</v>
      </c>
      <c r="P286" s="28" t="s">
        <v>1280</v>
      </c>
      <c r="Q286" s="28" t="s">
        <v>1548</v>
      </c>
      <c r="R286" s="28" t="s">
        <v>2507</v>
      </c>
      <c r="S286" s="28" t="s">
        <v>2508</v>
      </c>
      <c r="T286" s="27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</row>
    <row r="287" spans="1:81" s="35" customFormat="1" ht="24" customHeight="1">
      <c r="A287" s="48" t="s">
        <v>1529</v>
      </c>
      <c r="B287" s="48" t="s">
        <v>1554</v>
      </c>
      <c r="C287" s="48" t="s">
        <v>1555</v>
      </c>
      <c r="D287" s="44">
        <v>4</v>
      </c>
      <c r="E287" s="27">
        <v>1</v>
      </c>
      <c r="F287" s="31" t="s">
        <v>1556</v>
      </c>
      <c r="G287" s="28" t="s">
        <v>30</v>
      </c>
      <c r="H287" s="28" t="s">
        <v>1557</v>
      </c>
      <c r="I287" s="27">
        <v>70.400000000000006</v>
      </c>
      <c r="J287" s="27">
        <v>81</v>
      </c>
      <c r="K287" s="27">
        <v>0</v>
      </c>
      <c r="L287" s="27"/>
      <c r="M287" s="27">
        <v>37.585000000000001</v>
      </c>
      <c r="N287" s="27">
        <v>86.2</v>
      </c>
      <c r="O287" s="27">
        <f t="shared" si="7"/>
        <v>80.685000000000002</v>
      </c>
      <c r="P287" s="28" t="s">
        <v>1558</v>
      </c>
      <c r="Q287" s="28" t="s">
        <v>1559</v>
      </c>
      <c r="R287" s="28"/>
      <c r="S287" s="28"/>
      <c r="T287" s="2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</row>
    <row r="288" spans="1:81" s="35" customFormat="1" ht="24" customHeight="1">
      <c r="A288" s="44"/>
      <c r="B288" s="44"/>
      <c r="C288" s="48"/>
      <c r="D288" s="44"/>
      <c r="E288" s="27">
        <v>2</v>
      </c>
      <c r="F288" s="31" t="s">
        <v>1560</v>
      </c>
      <c r="G288" s="28" t="s">
        <v>25</v>
      </c>
      <c r="H288" s="28" t="s">
        <v>1561</v>
      </c>
      <c r="I288" s="27">
        <v>57.6</v>
      </c>
      <c r="J288" s="27">
        <v>79.5</v>
      </c>
      <c r="K288" s="27">
        <v>0</v>
      </c>
      <c r="L288" s="27"/>
      <c r="M288" s="27">
        <v>33.727499999999999</v>
      </c>
      <c r="N288" s="27">
        <v>85.6</v>
      </c>
      <c r="O288" s="27">
        <f t="shared" si="7"/>
        <v>76.527500000000003</v>
      </c>
      <c r="P288" s="28" t="s">
        <v>1562</v>
      </c>
      <c r="Q288" s="28" t="s">
        <v>1563</v>
      </c>
      <c r="R288" s="28"/>
      <c r="S288" s="28"/>
      <c r="T288" s="2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</row>
    <row r="289" spans="1:81" s="35" customFormat="1" ht="24" customHeight="1">
      <c r="A289" s="44"/>
      <c r="B289" s="44"/>
      <c r="C289" s="48"/>
      <c r="D289" s="44"/>
      <c r="E289" s="27">
        <v>3</v>
      </c>
      <c r="F289" s="31" t="s">
        <v>1564</v>
      </c>
      <c r="G289" s="28" t="s">
        <v>25</v>
      </c>
      <c r="H289" s="28" t="s">
        <v>1565</v>
      </c>
      <c r="I289" s="27">
        <v>62.4</v>
      </c>
      <c r="J289" s="27">
        <v>74.5</v>
      </c>
      <c r="K289" s="27">
        <v>0</v>
      </c>
      <c r="L289" s="27"/>
      <c r="M289" s="27">
        <v>33.922499999999999</v>
      </c>
      <c r="N289" s="27">
        <v>84.6</v>
      </c>
      <c r="O289" s="27">
        <f t="shared" si="7"/>
        <v>76.222499999999997</v>
      </c>
      <c r="P289" s="28" t="s">
        <v>1566</v>
      </c>
      <c r="Q289" s="28" t="s">
        <v>76</v>
      </c>
      <c r="R289" s="28"/>
      <c r="S289" s="28"/>
      <c r="T289" s="2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</row>
    <row r="290" spans="1:81" s="35" customFormat="1" ht="24" customHeight="1">
      <c r="A290" s="44"/>
      <c r="B290" s="44"/>
      <c r="C290" s="48"/>
      <c r="D290" s="44"/>
      <c r="E290" s="27">
        <v>4</v>
      </c>
      <c r="F290" s="31" t="s">
        <v>1567</v>
      </c>
      <c r="G290" s="28" t="s">
        <v>25</v>
      </c>
      <c r="H290" s="28" t="s">
        <v>1568</v>
      </c>
      <c r="I290" s="27">
        <v>62.4</v>
      </c>
      <c r="J290" s="27">
        <v>77</v>
      </c>
      <c r="K290" s="27">
        <v>0</v>
      </c>
      <c r="L290" s="27"/>
      <c r="M290" s="27">
        <v>34.484999999999999</v>
      </c>
      <c r="N290" s="27">
        <v>83.2</v>
      </c>
      <c r="O290" s="27">
        <f t="shared" si="7"/>
        <v>76.085000000000008</v>
      </c>
      <c r="P290" s="28" t="s">
        <v>1327</v>
      </c>
      <c r="Q290" s="28" t="s">
        <v>76</v>
      </c>
      <c r="R290" s="28"/>
      <c r="S290" s="28"/>
      <c r="T290" s="27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</row>
    <row r="291" spans="1:81" s="35" customFormat="1" ht="24" customHeight="1">
      <c r="A291" s="48" t="s">
        <v>1529</v>
      </c>
      <c r="B291" s="48" t="s">
        <v>1569</v>
      </c>
      <c r="C291" s="48" t="s">
        <v>1570</v>
      </c>
      <c r="D291" s="44">
        <v>5</v>
      </c>
      <c r="E291" s="27">
        <v>1</v>
      </c>
      <c r="F291" s="31" t="s">
        <v>1571</v>
      </c>
      <c r="G291" s="28" t="s">
        <v>30</v>
      </c>
      <c r="H291" s="28" t="s">
        <v>1572</v>
      </c>
      <c r="I291" s="27">
        <v>65.599999999999994</v>
      </c>
      <c r="J291" s="27">
        <v>80.5</v>
      </c>
      <c r="K291" s="27">
        <v>0</v>
      </c>
      <c r="L291" s="27"/>
      <c r="M291" s="27">
        <v>36.152500000000003</v>
      </c>
      <c r="N291" s="27">
        <v>83.8</v>
      </c>
      <c r="O291" s="27">
        <f t="shared" si="7"/>
        <v>78.052500000000009</v>
      </c>
      <c r="P291" s="28" t="s">
        <v>1573</v>
      </c>
      <c r="Q291" s="28" t="s">
        <v>76</v>
      </c>
      <c r="R291" s="28"/>
      <c r="S291" s="28"/>
      <c r="T291" s="2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</row>
    <row r="292" spans="1:81" s="35" customFormat="1" ht="24" customHeight="1">
      <c r="A292" s="44"/>
      <c r="B292" s="44"/>
      <c r="C292" s="48"/>
      <c r="D292" s="44"/>
      <c r="E292" s="27">
        <v>2</v>
      </c>
      <c r="F292" s="31" t="s">
        <v>1574</v>
      </c>
      <c r="G292" s="28" t="s">
        <v>30</v>
      </c>
      <c r="H292" s="28" t="s">
        <v>1575</v>
      </c>
      <c r="I292" s="27">
        <v>61.6</v>
      </c>
      <c r="J292" s="27">
        <v>73</v>
      </c>
      <c r="K292" s="27">
        <v>0</v>
      </c>
      <c r="L292" s="27"/>
      <c r="M292" s="27">
        <v>33.365000000000002</v>
      </c>
      <c r="N292" s="27">
        <v>84.8</v>
      </c>
      <c r="O292" s="27">
        <f t="shared" si="7"/>
        <v>75.765000000000001</v>
      </c>
      <c r="P292" s="28" t="s">
        <v>1338</v>
      </c>
      <c r="Q292" s="28" t="s">
        <v>1576</v>
      </c>
      <c r="R292" s="28"/>
      <c r="S292" s="28"/>
      <c r="T292" s="2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</row>
    <row r="293" spans="1:81" s="35" customFormat="1" ht="24" customHeight="1">
      <c r="A293" s="44"/>
      <c r="B293" s="44"/>
      <c r="C293" s="48"/>
      <c r="D293" s="44"/>
      <c r="E293" s="27">
        <v>3</v>
      </c>
      <c r="F293" s="31" t="s">
        <v>1577</v>
      </c>
      <c r="G293" s="28" t="s">
        <v>25</v>
      </c>
      <c r="H293" s="28" t="s">
        <v>1578</v>
      </c>
      <c r="I293" s="27">
        <v>62.4</v>
      </c>
      <c r="J293" s="27">
        <v>79</v>
      </c>
      <c r="K293" s="27">
        <v>0</v>
      </c>
      <c r="L293" s="27"/>
      <c r="M293" s="27">
        <v>34.935000000000002</v>
      </c>
      <c r="N293" s="27">
        <v>80.8</v>
      </c>
      <c r="O293" s="27">
        <f t="shared" si="7"/>
        <v>75.335000000000008</v>
      </c>
      <c r="P293" s="28" t="s">
        <v>544</v>
      </c>
      <c r="Q293" s="28" t="s">
        <v>76</v>
      </c>
      <c r="R293" s="28"/>
      <c r="S293" s="28"/>
      <c r="T293" s="2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</row>
    <row r="294" spans="1:81" s="35" customFormat="1" ht="24" customHeight="1">
      <c r="A294" s="44"/>
      <c r="B294" s="44"/>
      <c r="C294" s="48"/>
      <c r="D294" s="44"/>
      <c r="E294" s="27">
        <v>4</v>
      </c>
      <c r="F294" s="31" t="s">
        <v>1579</v>
      </c>
      <c r="G294" s="28" t="s">
        <v>30</v>
      </c>
      <c r="H294" s="28" t="s">
        <v>1580</v>
      </c>
      <c r="I294" s="27">
        <v>64.8</v>
      </c>
      <c r="J294" s="27">
        <v>63</v>
      </c>
      <c r="K294" s="27">
        <v>0</v>
      </c>
      <c r="L294" s="27"/>
      <c r="M294" s="27">
        <v>31.995000000000001</v>
      </c>
      <c r="N294" s="27">
        <v>85.2</v>
      </c>
      <c r="O294" s="27">
        <f t="shared" si="7"/>
        <v>74.594999999999999</v>
      </c>
      <c r="P294" s="28" t="s">
        <v>721</v>
      </c>
      <c r="Q294" s="28" t="s">
        <v>1581</v>
      </c>
      <c r="R294" s="28"/>
      <c r="S294" s="28"/>
      <c r="T294" s="2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</row>
    <row r="295" spans="1:81" s="35" customFormat="1" ht="24" customHeight="1">
      <c r="A295" s="44"/>
      <c r="B295" s="44"/>
      <c r="C295" s="48"/>
      <c r="D295" s="44"/>
      <c r="E295" s="27">
        <v>5</v>
      </c>
      <c r="F295" s="31" t="s">
        <v>1582</v>
      </c>
      <c r="G295" s="28" t="s">
        <v>25</v>
      </c>
      <c r="H295" s="28" t="s">
        <v>1583</v>
      </c>
      <c r="I295" s="27">
        <v>68.8</v>
      </c>
      <c r="J295" s="27">
        <v>67.5</v>
      </c>
      <c r="K295" s="27">
        <v>0</v>
      </c>
      <c r="L295" s="27"/>
      <c r="M295" s="27">
        <v>34.107500000000002</v>
      </c>
      <c r="N295" s="27">
        <v>80.599999999999994</v>
      </c>
      <c r="O295" s="27">
        <f t="shared" si="7"/>
        <v>74.407499999999999</v>
      </c>
      <c r="P295" s="28" t="s">
        <v>1213</v>
      </c>
      <c r="Q295" s="28" t="s">
        <v>76</v>
      </c>
      <c r="R295" s="28"/>
      <c r="S295" s="28"/>
      <c r="T295" s="27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</row>
    <row r="296" spans="1:81" s="35" customFormat="1" ht="24" customHeight="1">
      <c r="A296" s="48" t="s">
        <v>713</v>
      </c>
      <c r="B296" s="48" t="s">
        <v>714</v>
      </c>
      <c r="C296" s="48" t="s">
        <v>715</v>
      </c>
      <c r="D296" s="44">
        <v>2</v>
      </c>
      <c r="E296" s="27">
        <v>1</v>
      </c>
      <c r="F296" s="31" t="s">
        <v>716</v>
      </c>
      <c r="G296" s="28" t="s">
        <v>30</v>
      </c>
      <c r="H296" s="28" t="s">
        <v>717</v>
      </c>
      <c r="I296" s="27">
        <v>67.2</v>
      </c>
      <c r="J296" s="27">
        <v>67</v>
      </c>
      <c r="K296" s="27">
        <v>0</v>
      </c>
      <c r="L296" s="27"/>
      <c r="M296" s="27">
        <v>33.555</v>
      </c>
      <c r="N296" s="27">
        <v>79.8</v>
      </c>
      <c r="O296" s="27">
        <f t="shared" si="7"/>
        <v>73.454999999999998</v>
      </c>
      <c r="P296" s="28" t="s">
        <v>495</v>
      </c>
      <c r="Q296" s="28" t="s">
        <v>718</v>
      </c>
      <c r="R296" s="28"/>
      <c r="S296" s="28"/>
      <c r="T296" s="27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</row>
    <row r="297" spans="1:81" s="35" customFormat="1" ht="24" customHeight="1">
      <c r="A297" s="48"/>
      <c r="B297" s="48"/>
      <c r="C297" s="48"/>
      <c r="D297" s="44"/>
      <c r="E297" s="27">
        <v>2</v>
      </c>
      <c r="F297" s="31" t="s">
        <v>719</v>
      </c>
      <c r="G297" s="28" t="s">
        <v>25</v>
      </c>
      <c r="H297" s="28" t="s">
        <v>720</v>
      </c>
      <c r="I297" s="27">
        <v>56</v>
      </c>
      <c r="J297" s="27">
        <v>71</v>
      </c>
      <c r="K297" s="27">
        <v>0</v>
      </c>
      <c r="L297" s="27"/>
      <c r="M297" s="27">
        <v>31.375</v>
      </c>
      <c r="N297" s="27">
        <v>82.2</v>
      </c>
      <c r="O297" s="27">
        <f t="shared" si="7"/>
        <v>72.474999999999994</v>
      </c>
      <c r="P297" s="28" t="s">
        <v>721</v>
      </c>
      <c r="Q297" s="28" t="s">
        <v>76</v>
      </c>
      <c r="R297" s="28"/>
      <c r="S297" s="28"/>
      <c r="T297" s="2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</row>
    <row r="298" spans="1:81" s="35" customFormat="1" ht="24" customHeight="1">
      <c r="A298" s="28" t="s">
        <v>713</v>
      </c>
      <c r="B298" s="28" t="s">
        <v>722</v>
      </c>
      <c r="C298" s="28" t="s">
        <v>723</v>
      </c>
      <c r="D298" s="27">
        <v>1</v>
      </c>
      <c r="E298" s="27">
        <v>1</v>
      </c>
      <c r="F298" s="31" t="s">
        <v>724</v>
      </c>
      <c r="G298" s="28" t="s">
        <v>25</v>
      </c>
      <c r="H298" s="28" t="s">
        <v>725</v>
      </c>
      <c r="I298" s="27">
        <v>69.599999999999994</v>
      </c>
      <c r="J298" s="27">
        <v>80.5</v>
      </c>
      <c r="K298" s="27">
        <v>0</v>
      </c>
      <c r="L298" s="27"/>
      <c r="M298" s="27">
        <v>37.252499999999998</v>
      </c>
      <c r="N298" s="27">
        <v>82.9</v>
      </c>
      <c r="O298" s="27">
        <f t="shared" si="7"/>
        <v>78.702500000000001</v>
      </c>
      <c r="P298" s="28" t="s">
        <v>313</v>
      </c>
      <c r="Q298" s="28" t="s">
        <v>76</v>
      </c>
      <c r="R298" s="28"/>
      <c r="S298" s="28"/>
      <c r="T298" s="27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</row>
    <row r="299" spans="1:81" s="35" customFormat="1" ht="24" customHeight="1">
      <c r="A299" s="41" t="s">
        <v>713</v>
      </c>
      <c r="B299" s="41" t="s">
        <v>613</v>
      </c>
      <c r="C299" s="41" t="s">
        <v>726</v>
      </c>
      <c r="D299" s="54">
        <v>3</v>
      </c>
      <c r="E299" s="27">
        <v>1</v>
      </c>
      <c r="F299" s="31" t="s">
        <v>727</v>
      </c>
      <c r="G299" s="28" t="s">
        <v>30</v>
      </c>
      <c r="H299" s="28" t="s">
        <v>728</v>
      </c>
      <c r="I299" s="27">
        <v>78.400000000000006</v>
      </c>
      <c r="J299" s="27">
        <v>73.5</v>
      </c>
      <c r="K299" s="27">
        <v>0</v>
      </c>
      <c r="L299" s="27"/>
      <c r="M299" s="27">
        <v>38.097499999999997</v>
      </c>
      <c r="N299" s="27">
        <v>81.8</v>
      </c>
      <c r="O299" s="27">
        <f t="shared" si="7"/>
        <v>78.997500000000002</v>
      </c>
      <c r="P299" s="28" t="s">
        <v>729</v>
      </c>
      <c r="Q299" s="28" t="s">
        <v>730</v>
      </c>
      <c r="R299" s="28"/>
      <c r="S299" s="28"/>
      <c r="T299" s="27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</row>
    <row r="300" spans="1:81" s="35" customFormat="1" ht="24" customHeight="1">
      <c r="A300" s="41"/>
      <c r="B300" s="41"/>
      <c r="C300" s="41"/>
      <c r="D300" s="54"/>
      <c r="E300" s="27">
        <v>2</v>
      </c>
      <c r="F300" s="31" t="s">
        <v>731</v>
      </c>
      <c r="G300" s="28" t="s">
        <v>30</v>
      </c>
      <c r="H300" s="28" t="s">
        <v>732</v>
      </c>
      <c r="I300" s="27">
        <v>67.2</v>
      </c>
      <c r="J300" s="27">
        <v>80.5</v>
      </c>
      <c r="K300" s="27">
        <v>0</v>
      </c>
      <c r="L300" s="27"/>
      <c r="M300" s="27">
        <v>36.592500000000001</v>
      </c>
      <c r="N300" s="27">
        <v>83.1</v>
      </c>
      <c r="O300" s="27">
        <f t="shared" si="7"/>
        <v>78.142499999999998</v>
      </c>
      <c r="P300" s="28" t="s">
        <v>52</v>
      </c>
      <c r="Q300" s="28" t="s">
        <v>76</v>
      </c>
      <c r="R300" s="28"/>
      <c r="S300" s="28"/>
      <c r="T300" s="27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</row>
    <row r="301" spans="1:81" s="35" customFormat="1" ht="24" customHeight="1">
      <c r="A301" s="41"/>
      <c r="B301" s="41"/>
      <c r="C301" s="41"/>
      <c r="D301" s="54"/>
      <c r="E301" s="27">
        <v>3</v>
      </c>
      <c r="F301" s="31" t="s">
        <v>2342</v>
      </c>
      <c r="G301" s="31" t="s">
        <v>25</v>
      </c>
      <c r="H301" s="31" t="s">
        <v>2341</v>
      </c>
      <c r="I301" s="32">
        <v>63.2</v>
      </c>
      <c r="J301" s="32">
        <v>79</v>
      </c>
      <c r="K301" s="32">
        <v>0</v>
      </c>
      <c r="L301" s="32"/>
      <c r="M301" s="32">
        <v>35.155000000000001</v>
      </c>
      <c r="N301" s="32">
        <v>83.4</v>
      </c>
      <c r="O301" s="32">
        <f>M301+N301*0.5</f>
        <v>76.855000000000004</v>
      </c>
      <c r="P301" s="31" t="s">
        <v>45</v>
      </c>
      <c r="Q301" s="31" t="s">
        <v>76</v>
      </c>
      <c r="R301" s="28"/>
      <c r="S301" s="28"/>
      <c r="T301" s="27" t="s">
        <v>2509</v>
      </c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</row>
    <row r="302" spans="1:81" s="35" customFormat="1" ht="24" customHeight="1">
      <c r="A302" s="28" t="s">
        <v>733</v>
      </c>
      <c r="B302" s="28" t="s">
        <v>48</v>
      </c>
      <c r="C302" s="28" t="s">
        <v>734</v>
      </c>
      <c r="D302" s="27">
        <v>1</v>
      </c>
      <c r="E302" s="27">
        <v>1</v>
      </c>
      <c r="F302" s="31" t="s">
        <v>735</v>
      </c>
      <c r="G302" s="28" t="s">
        <v>30</v>
      </c>
      <c r="H302" s="28" t="s">
        <v>736</v>
      </c>
      <c r="I302" s="27">
        <v>68.8</v>
      </c>
      <c r="J302" s="27">
        <v>75.5</v>
      </c>
      <c r="K302" s="27">
        <v>0</v>
      </c>
      <c r="L302" s="27"/>
      <c r="M302" s="27">
        <v>35.907499999999999</v>
      </c>
      <c r="N302" s="27">
        <v>85.6</v>
      </c>
      <c r="O302" s="27">
        <f t="shared" si="7"/>
        <v>78.707499999999996</v>
      </c>
      <c r="P302" s="28" t="s">
        <v>737</v>
      </c>
      <c r="Q302" s="28" t="s">
        <v>738</v>
      </c>
      <c r="R302" s="28"/>
      <c r="S302" s="28"/>
      <c r="T302" s="2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</row>
    <row r="303" spans="1:81" s="35" customFormat="1" ht="24" customHeight="1">
      <c r="A303" s="28" t="s">
        <v>688</v>
      </c>
      <c r="B303" s="28" t="s">
        <v>739</v>
      </c>
      <c r="C303" s="28" t="s">
        <v>740</v>
      </c>
      <c r="D303" s="27">
        <v>1</v>
      </c>
      <c r="E303" s="27">
        <v>1</v>
      </c>
      <c r="F303" s="31" t="s">
        <v>741</v>
      </c>
      <c r="G303" s="28" t="s">
        <v>30</v>
      </c>
      <c r="H303" s="28" t="s">
        <v>742</v>
      </c>
      <c r="I303" s="27">
        <v>66.400000000000006</v>
      </c>
      <c r="J303" s="27">
        <v>78</v>
      </c>
      <c r="K303" s="27">
        <v>0</v>
      </c>
      <c r="L303" s="27"/>
      <c r="M303" s="27">
        <v>35.81</v>
      </c>
      <c r="N303" s="27">
        <v>87</v>
      </c>
      <c r="O303" s="27">
        <f t="shared" si="7"/>
        <v>79.31</v>
      </c>
      <c r="P303" s="28" t="s">
        <v>743</v>
      </c>
      <c r="Q303" s="28" t="s">
        <v>744</v>
      </c>
      <c r="R303" s="28"/>
      <c r="S303" s="28"/>
      <c r="T303" s="27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</row>
    <row r="304" spans="1:81" s="35" customFormat="1" ht="24" customHeight="1">
      <c r="A304" s="48" t="s">
        <v>688</v>
      </c>
      <c r="B304" s="48" t="s">
        <v>745</v>
      </c>
      <c r="C304" s="48" t="s">
        <v>746</v>
      </c>
      <c r="D304" s="44">
        <v>2</v>
      </c>
      <c r="E304" s="27">
        <v>1</v>
      </c>
      <c r="F304" s="31" t="s">
        <v>747</v>
      </c>
      <c r="G304" s="28" t="s">
        <v>30</v>
      </c>
      <c r="H304" s="28" t="s">
        <v>748</v>
      </c>
      <c r="I304" s="27">
        <v>70.400000000000006</v>
      </c>
      <c r="J304" s="27">
        <v>78</v>
      </c>
      <c r="K304" s="27">
        <v>0</v>
      </c>
      <c r="L304" s="27"/>
      <c r="M304" s="27">
        <v>36.909999999999997</v>
      </c>
      <c r="N304" s="27">
        <v>86.2</v>
      </c>
      <c r="O304" s="27">
        <f t="shared" si="7"/>
        <v>80.009999999999991</v>
      </c>
      <c r="P304" s="28" t="s">
        <v>729</v>
      </c>
      <c r="Q304" s="28" t="s">
        <v>749</v>
      </c>
      <c r="R304" s="28"/>
      <c r="S304" s="28"/>
      <c r="T304" s="27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</row>
    <row r="305" spans="1:81" s="35" customFormat="1" ht="24" customHeight="1">
      <c r="A305" s="44"/>
      <c r="B305" s="44"/>
      <c r="C305" s="48"/>
      <c r="D305" s="44"/>
      <c r="E305" s="27">
        <v>2</v>
      </c>
      <c r="F305" s="31" t="s">
        <v>750</v>
      </c>
      <c r="G305" s="28" t="s">
        <v>30</v>
      </c>
      <c r="H305" s="28" t="s">
        <v>751</v>
      </c>
      <c r="I305" s="27">
        <v>68.8</v>
      </c>
      <c r="J305" s="27">
        <v>84</v>
      </c>
      <c r="K305" s="27">
        <v>0</v>
      </c>
      <c r="L305" s="27"/>
      <c r="M305" s="27">
        <v>37.82</v>
      </c>
      <c r="N305" s="27">
        <v>82.8</v>
      </c>
      <c r="O305" s="27">
        <f t="shared" si="7"/>
        <v>79.22</v>
      </c>
      <c r="P305" s="28" t="s">
        <v>752</v>
      </c>
      <c r="Q305" s="28" t="s">
        <v>753</v>
      </c>
      <c r="R305" s="28"/>
      <c r="S305" s="28"/>
      <c r="T305" s="27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</row>
    <row r="306" spans="1:81" s="35" customFormat="1" ht="24" customHeight="1">
      <c r="A306" s="28" t="s">
        <v>688</v>
      </c>
      <c r="B306" s="28" t="s">
        <v>754</v>
      </c>
      <c r="C306" s="28" t="s">
        <v>755</v>
      </c>
      <c r="D306" s="27">
        <v>1</v>
      </c>
      <c r="E306" s="27">
        <v>1</v>
      </c>
      <c r="F306" s="31" t="s">
        <v>756</v>
      </c>
      <c r="G306" s="28" t="s">
        <v>30</v>
      </c>
      <c r="H306" s="28" t="s">
        <v>757</v>
      </c>
      <c r="I306" s="27">
        <v>54.4</v>
      </c>
      <c r="J306" s="27">
        <v>81</v>
      </c>
      <c r="K306" s="27">
        <v>0</v>
      </c>
      <c r="L306" s="27"/>
      <c r="M306" s="27">
        <v>33.185000000000002</v>
      </c>
      <c r="N306" s="27">
        <v>83.6</v>
      </c>
      <c r="O306" s="27">
        <f t="shared" si="7"/>
        <v>74.984999999999999</v>
      </c>
      <c r="P306" s="28" t="s">
        <v>758</v>
      </c>
      <c r="Q306" s="28" t="s">
        <v>759</v>
      </c>
      <c r="R306" s="28"/>
      <c r="S306" s="28"/>
      <c r="T306" s="2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</row>
    <row r="307" spans="1:81" s="35" customFormat="1" ht="24" customHeight="1">
      <c r="A307" s="41" t="s">
        <v>760</v>
      </c>
      <c r="B307" s="41" t="s">
        <v>48</v>
      </c>
      <c r="C307" s="41" t="s">
        <v>761</v>
      </c>
      <c r="D307" s="54">
        <v>3</v>
      </c>
      <c r="E307" s="27">
        <v>1</v>
      </c>
      <c r="F307" s="31" t="s">
        <v>762</v>
      </c>
      <c r="G307" s="28" t="s">
        <v>25</v>
      </c>
      <c r="H307" s="28" t="s">
        <v>763</v>
      </c>
      <c r="I307" s="27">
        <v>61.6</v>
      </c>
      <c r="J307" s="27">
        <v>75.5</v>
      </c>
      <c r="K307" s="27">
        <v>0</v>
      </c>
      <c r="L307" s="27"/>
      <c r="M307" s="27">
        <v>33.927500000000002</v>
      </c>
      <c r="N307" s="27">
        <v>82.6</v>
      </c>
      <c r="O307" s="27">
        <f t="shared" si="7"/>
        <v>75.227499999999992</v>
      </c>
      <c r="P307" s="28" t="s">
        <v>225</v>
      </c>
      <c r="Q307" s="28" t="s">
        <v>76</v>
      </c>
      <c r="R307" s="28"/>
      <c r="S307" s="28"/>
      <c r="T307" s="27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</row>
    <row r="308" spans="1:81" s="35" customFormat="1" ht="24" customHeight="1">
      <c r="A308" s="41"/>
      <c r="B308" s="41"/>
      <c r="C308" s="41"/>
      <c r="D308" s="54"/>
      <c r="E308" s="27">
        <v>2</v>
      </c>
      <c r="F308" s="31" t="s">
        <v>764</v>
      </c>
      <c r="G308" s="28" t="s">
        <v>30</v>
      </c>
      <c r="H308" s="28" t="s">
        <v>765</v>
      </c>
      <c r="I308" s="27">
        <v>58.4</v>
      </c>
      <c r="J308" s="27">
        <v>76</v>
      </c>
      <c r="K308" s="27">
        <v>0</v>
      </c>
      <c r="L308" s="27"/>
      <c r="M308" s="27">
        <v>33.159999999999997</v>
      </c>
      <c r="N308" s="27">
        <v>82.4</v>
      </c>
      <c r="O308" s="27">
        <f t="shared" si="7"/>
        <v>74.36</v>
      </c>
      <c r="P308" s="28" t="s">
        <v>419</v>
      </c>
      <c r="Q308" s="28" t="s">
        <v>76</v>
      </c>
      <c r="R308" s="28"/>
      <c r="S308" s="28"/>
      <c r="T308" s="27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</row>
    <row r="309" spans="1:81" s="35" customFormat="1" ht="24" customHeight="1">
      <c r="A309" s="41"/>
      <c r="B309" s="41"/>
      <c r="C309" s="41"/>
      <c r="D309" s="54"/>
      <c r="E309" s="27">
        <v>3</v>
      </c>
      <c r="F309" s="21" t="s">
        <v>2510</v>
      </c>
      <c r="G309" s="28" t="s">
        <v>30</v>
      </c>
      <c r="H309" s="3" t="s">
        <v>2511</v>
      </c>
      <c r="I309" s="3" t="s">
        <v>2512</v>
      </c>
      <c r="J309" s="3" t="s">
        <v>2513</v>
      </c>
      <c r="K309" s="3" t="s">
        <v>2514</v>
      </c>
      <c r="L309" s="3"/>
      <c r="M309" s="3" t="s">
        <v>2515</v>
      </c>
      <c r="N309" s="27">
        <v>82.6</v>
      </c>
      <c r="O309" s="27">
        <f t="shared" si="7"/>
        <v>74.22999999999999</v>
      </c>
      <c r="P309" s="27" t="s">
        <v>2516</v>
      </c>
      <c r="Q309" s="27" t="s">
        <v>2517</v>
      </c>
      <c r="R309" s="28"/>
      <c r="S309" s="28"/>
      <c r="T309" s="2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</row>
    <row r="310" spans="1:81" s="35" customFormat="1" ht="24" customHeight="1">
      <c r="A310" s="28" t="s">
        <v>766</v>
      </c>
      <c r="B310" s="28" t="s">
        <v>767</v>
      </c>
      <c r="C310" s="28" t="s">
        <v>768</v>
      </c>
      <c r="D310" s="27">
        <v>1</v>
      </c>
      <c r="E310" s="27">
        <v>1</v>
      </c>
      <c r="F310" s="31" t="s">
        <v>769</v>
      </c>
      <c r="G310" s="28" t="s">
        <v>30</v>
      </c>
      <c r="H310" s="28" t="s">
        <v>770</v>
      </c>
      <c r="I310" s="27">
        <v>74.400000000000006</v>
      </c>
      <c r="J310" s="27">
        <v>78</v>
      </c>
      <c r="K310" s="27">
        <v>0</v>
      </c>
      <c r="L310" s="27"/>
      <c r="M310" s="27">
        <v>38.01</v>
      </c>
      <c r="N310" s="27">
        <v>83.9</v>
      </c>
      <c r="O310" s="27">
        <f t="shared" si="7"/>
        <v>79.960000000000008</v>
      </c>
      <c r="P310" s="28" t="s">
        <v>148</v>
      </c>
      <c r="Q310" s="28" t="s">
        <v>76</v>
      </c>
      <c r="R310" s="28"/>
      <c r="S310" s="28"/>
      <c r="T310" s="27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</row>
    <row r="311" spans="1:81" s="35" customFormat="1" ht="24" customHeight="1">
      <c r="A311" s="28" t="s">
        <v>766</v>
      </c>
      <c r="B311" s="28" t="s">
        <v>771</v>
      </c>
      <c r="C311" s="28" t="s">
        <v>772</v>
      </c>
      <c r="D311" s="27">
        <v>1</v>
      </c>
      <c r="E311" s="27">
        <v>1</v>
      </c>
      <c r="F311" s="31" t="s">
        <v>773</v>
      </c>
      <c r="G311" s="28" t="s">
        <v>25</v>
      </c>
      <c r="H311" s="28" t="s">
        <v>774</v>
      </c>
      <c r="I311" s="27">
        <v>68</v>
      </c>
      <c r="J311" s="27">
        <v>78</v>
      </c>
      <c r="K311" s="27">
        <v>0</v>
      </c>
      <c r="L311" s="27"/>
      <c r="M311" s="27">
        <v>36.25</v>
      </c>
      <c r="N311" s="27">
        <v>83.4</v>
      </c>
      <c r="O311" s="27">
        <f t="shared" si="7"/>
        <v>77.95</v>
      </c>
      <c r="P311" s="28" t="s">
        <v>602</v>
      </c>
      <c r="Q311" s="28" t="s">
        <v>775</v>
      </c>
      <c r="R311" s="28"/>
      <c r="S311" s="28"/>
      <c r="T311" s="27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</row>
    <row r="312" spans="1:81" s="35" customFormat="1" ht="24" customHeight="1">
      <c r="A312" s="28" t="s">
        <v>776</v>
      </c>
      <c r="B312" s="28" t="s">
        <v>767</v>
      </c>
      <c r="C312" s="28" t="s">
        <v>777</v>
      </c>
      <c r="D312" s="27">
        <v>1</v>
      </c>
      <c r="E312" s="27">
        <v>1</v>
      </c>
      <c r="F312" s="31" t="s">
        <v>778</v>
      </c>
      <c r="G312" s="28" t="s">
        <v>25</v>
      </c>
      <c r="H312" s="28" t="s">
        <v>779</v>
      </c>
      <c r="I312" s="27">
        <v>61.6</v>
      </c>
      <c r="J312" s="27">
        <v>75.5</v>
      </c>
      <c r="K312" s="27">
        <v>0</v>
      </c>
      <c r="L312" s="27"/>
      <c r="M312" s="27">
        <v>33.927500000000002</v>
      </c>
      <c r="N312" s="27">
        <v>80.599999999999994</v>
      </c>
      <c r="O312" s="27">
        <f t="shared" si="7"/>
        <v>74.227499999999992</v>
      </c>
      <c r="P312" s="28" t="s">
        <v>114</v>
      </c>
      <c r="Q312" s="28" t="s">
        <v>76</v>
      </c>
      <c r="R312" s="28"/>
      <c r="S312" s="28"/>
      <c r="T312" s="2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</row>
    <row r="313" spans="1:81" s="35" customFormat="1" ht="24" customHeight="1">
      <c r="A313" s="31" t="s">
        <v>776</v>
      </c>
      <c r="B313" s="31" t="s">
        <v>771</v>
      </c>
      <c r="C313" s="31" t="s">
        <v>2358</v>
      </c>
      <c r="D313" s="32">
        <v>1</v>
      </c>
      <c r="E313" s="32">
        <v>1</v>
      </c>
      <c r="F313" s="31" t="s">
        <v>2359</v>
      </c>
      <c r="G313" s="31" t="s">
        <v>30</v>
      </c>
      <c r="H313" s="31" t="s">
        <v>2360</v>
      </c>
      <c r="I313" s="32">
        <v>61.6</v>
      </c>
      <c r="J313" s="32">
        <v>65</v>
      </c>
      <c r="K313" s="32">
        <v>0</v>
      </c>
      <c r="L313" s="32"/>
      <c r="M313" s="32">
        <v>31.565000000000001</v>
      </c>
      <c r="N313" s="32">
        <v>81.599999999999994</v>
      </c>
      <c r="O313" s="32">
        <f t="shared" si="7"/>
        <v>72.364999999999995</v>
      </c>
      <c r="P313" s="31" t="s">
        <v>575</v>
      </c>
      <c r="Q313" s="31" t="s">
        <v>76</v>
      </c>
      <c r="R313" s="28"/>
      <c r="S313" s="28"/>
      <c r="T313" s="27" t="s">
        <v>2518</v>
      </c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</row>
    <row r="314" spans="1:81" s="35" customFormat="1" ht="24" customHeight="1">
      <c r="A314" s="28" t="s">
        <v>780</v>
      </c>
      <c r="B314" s="28" t="s">
        <v>767</v>
      </c>
      <c r="C314" s="28" t="s">
        <v>781</v>
      </c>
      <c r="D314" s="27">
        <v>1</v>
      </c>
      <c r="E314" s="27">
        <v>1</v>
      </c>
      <c r="F314" s="31" t="s">
        <v>782</v>
      </c>
      <c r="G314" s="28" t="s">
        <v>25</v>
      </c>
      <c r="H314" s="28" t="s">
        <v>783</v>
      </c>
      <c r="I314" s="27">
        <v>67.2</v>
      </c>
      <c r="J314" s="27">
        <v>71.5</v>
      </c>
      <c r="K314" s="27">
        <v>0</v>
      </c>
      <c r="L314" s="27"/>
      <c r="M314" s="27">
        <v>34.567500000000003</v>
      </c>
      <c r="N314" s="27">
        <v>87.4</v>
      </c>
      <c r="O314" s="27">
        <f t="shared" ref="O314:O345" si="8">M314+N314*0.5</f>
        <v>78.267500000000013</v>
      </c>
      <c r="P314" s="28" t="s">
        <v>225</v>
      </c>
      <c r="Q314" s="28" t="s">
        <v>784</v>
      </c>
      <c r="R314" s="6"/>
      <c r="S314" s="6"/>
      <c r="T314" s="27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</row>
    <row r="315" spans="1:81" s="35" customFormat="1" ht="24" customHeight="1">
      <c r="A315" s="28" t="s">
        <v>780</v>
      </c>
      <c r="B315" s="28" t="s">
        <v>771</v>
      </c>
      <c r="C315" s="28" t="s">
        <v>785</v>
      </c>
      <c r="D315" s="27">
        <v>1</v>
      </c>
      <c r="E315" s="27">
        <v>1</v>
      </c>
      <c r="F315" s="21" t="s">
        <v>2519</v>
      </c>
      <c r="G315" s="27" t="s">
        <v>2520</v>
      </c>
      <c r="H315" s="3" t="s">
        <v>2521</v>
      </c>
      <c r="I315" s="3" t="s">
        <v>2522</v>
      </c>
      <c r="J315" s="3" t="s">
        <v>2523</v>
      </c>
      <c r="K315" s="3" t="s">
        <v>2524</v>
      </c>
      <c r="L315" s="3"/>
      <c r="M315" s="3" t="s">
        <v>2525</v>
      </c>
      <c r="N315" s="27">
        <v>80.8</v>
      </c>
      <c r="O315" s="27">
        <f t="shared" si="8"/>
        <v>72.69</v>
      </c>
      <c r="P315" s="27" t="s">
        <v>2526</v>
      </c>
      <c r="Q315" s="27" t="s">
        <v>2527</v>
      </c>
      <c r="R315" s="28"/>
      <c r="S315" s="28"/>
      <c r="T315" s="2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</row>
    <row r="316" spans="1:81" s="35" customFormat="1" ht="24" customHeight="1">
      <c r="A316" s="28" t="s">
        <v>780</v>
      </c>
      <c r="B316" s="28" t="s">
        <v>786</v>
      </c>
      <c r="C316" s="28" t="s">
        <v>787</v>
      </c>
      <c r="D316" s="27">
        <v>1</v>
      </c>
      <c r="E316" s="27">
        <v>1</v>
      </c>
      <c r="F316" s="31" t="s">
        <v>788</v>
      </c>
      <c r="G316" s="28" t="s">
        <v>25</v>
      </c>
      <c r="H316" s="28" t="s">
        <v>789</v>
      </c>
      <c r="I316" s="27">
        <v>67.2</v>
      </c>
      <c r="J316" s="27">
        <v>72.5</v>
      </c>
      <c r="K316" s="27">
        <v>0</v>
      </c>
      <c r="L316" s="27"/>
      <c r="M316" s="27">
        <v>34.792499999999997</v>
      </c>
      <c r="N316" s="27">
        <v>84.4</v>
      </c>
      <c r="O316" s="27">
        <f t="shared" si="8"/>
        <v>76.992500000000007</v>
      </c>
      <c r="P316" s="28" t="s">
        <v>602</v>
      </c>
      <c r="Q316" s="28" t="s">
        <v>790</v>
      </c>
      <c r="R316" s="28"/>
      <c r="S316" s="28"/>
      <c r="T316" s="2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</row>
    <row r="317" spans="1:81" s="35" customFormat="1" ht="24" customHeight="1">
      <c r="A317" s="48" t="s">
        <v>791</v>
      </c>
      <c r="B317" s="48" t="s">
        <v>399</v>
      </c>
      <c r="C317" s="48" t="s">
        <v>792</v>
      </c>
      <c r="D317" s="44">
        <v>2</v>
      </c>
      <c r="E317" s="27">
        <v>1</v>
      </c>
      <c r="F317" s="31" t="s">
        <v>793</v>
      </c>
      <c r="G317" s="28" t="s">
        <v>30</v>
      </c>
      <c r="H317" s="28" t="s">
        <v>794</v>
      </c>
      <c r="I317" s="27">
        <v>63.2</v>
      </c>
      <c r="J317" s="27">
        <v>74.5</v>
      </c>
      <c r="K317" s="27">
        <v>0</v>
      </c>
      <c r="L317" s="27"/>
      <c r="M317" s="27">
        <v>34.142499999999998</v>
      </c>
      <c r="N317" s="27">
        <v>81.599999999999994</v>
      </c>
      <c r="O317" s="27">
        <f t="shared" si="8"/>
        <v>74.942499999999995</v>
      </c>
      <c r="P317" s="28" t="s">
        <v>130</v>
      </c>
      <c r="Q317" s="28" t="s">
        <v>795</v>
      </c>
      <c r="R317" s="28"/>
      <c r="S317" s="28"/>
      <c r="T317" s="27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</row>
    <row r="318" spans="1:81" s="35" customFormat="1" ht="24" customHeight="1">
      <c r="A318" s="44"/>
      <c r="B318" s="44"/>
      <c r="C318" s="48"/>
      <c r="D318" s="44"/>
      <c r="E318" s="27">
        <v>2</v>
      </c>
      <c r="F318" s="31" t="s">
        <v>796</v>
      </c>
      <c r="G318" s="28" t="s">
        <v>25</v>
      </c>
      <c r="H318" s="28" t="s">
        <v>797</v>
      </c>
      <c r="I318" s="27">
        <v>55.2</v>
      </c>
      <c r="J318" s="27">
        <v>70.5</v>
      </c>
      <c r="K318" s="27">
        <v>0</v>
      </c>
      <c r="L318" s="27"/>
      <c r="M318" s="27">
        <v>31.0425</v>
      </c>
      <c r="N318" s="27">
        <v>84.8</v>
      </c>
      <c r="O318" s="27">
        <f t="shared" si="8"/>
        <v>73.442499999999995</v>
      </c>
      <c r="P318" s="28" t="s">
        <v>729</v>
      </c>
      <c r="Q318" s="28" t="s">
        <v>76</v>
      </c>
      <c r="R318" s="28"/>
      <c r="S318" s="28"/>
      <c r="T318" s="27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</row>
    <row r="319" spans="1:81" s="35" customFormat="1" ht="24" customHeight="1">
      <c r="A319" s="28" t="s">
        <v>798</v>
      </c>
      <c r="B319" s="28" t="s">
        <v>48</v>
      </c>
      <c r="C319" s="28" t="s">
        <v>799</v>
      </c>
      <c r="D319" s="27">
        <v>1</v>
      </c>
      <c r="E319" s="27">
        <v>1</v>
      </c>
      <c r="F319" s="31" t="s">
        <v>800</v>
      </c>
      <c r="G319" s="28" t="s">
        <v>25</v>
      </c>
      <c r="H319" s="28" t="s">
        <v>801</v>
      </c>
      <c r="I319" s="27">
        <v>64.8</v>
      </c>
      <c r="J319" s="27">
        <v>73.5</v>
      </c>
      <c r="K319" s="27">
        <v>0</v>
      </c>
      <c r="L319" s="27"/>
      <c r="M319" s="27">
        <v>34.357500000000002</v>
      </c>
      <c r="N319" s="27">
        <v>81.5</v>
      </c>
      <c r="O319" s="27">
        <f t="shared" si="8"/>
        <v>75.107500000000002</v>
      </c>
      <c r="P319" s="28" t="s">
        <v>52</v>
      </c>
      <c r="Q319" s="28" t="s">
        <v>76</v>
      </c>
      <c r="R319" s="28"/>
      <c r="S319" s="28"/>
      <c r="T319" s="2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</row>
    <row r="320" spans="1:81" s="35" customFormat="1" ht="24" customHeight="1">
      <c r="A320" s="28" t="s">
        <v>798</v>
      </c>
      <c r="B320" s="28" t="s">
        <v>802</v>
      </c>
      <c r="C320" s="28" t="s">
        <v>803</v>
      </c>
      <c r="D320" s="27">
        <v>1</v>
      </c>
      <c r="E320" s="27">
        <v>1</v>
      </c>
      <c r="F320" s="31" t="s">
        <v>804</v>
      </c>
      <c r="G320" s="28" t="s">
        <v>25</v>
      </c>
      <c r="H320" s="28" t="s">
        <v>805</v>
      </c>
      <c r="I320" s="27">
        <v>63.2</v>
      </c>
      <c r="J320" s="27">
        <v>76.5</v>
      </c>
      <c r="K320" s="27">
        <v>0</v>
      </c>
      <c r="L320" s="27"/>
      <c r="M320" s="27">
        <v>34.592500000000001</v>
      </c>
      <c r="N320" s="27">
        <v>84.2</v>
      </c>
      <c r="O320" s="27">
        <f t="shared" si="8"/>
        <v>76.692499999999995</v>
      </c>
      <c r="P320" s="28" t="s">
        <v>806</v>
      </c>
      <c r="Q320" s="28" t="s">
        <v>807</v>
      </c>
      <c r="R320" s="28"/>
      <c r="S320" s="28"/>
      <c r="T320" s="27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</row>
    <row r="321" spans="1:81" s="35" customFormat="1" ht="24" customHeight="1">
      <c r="A321" s="28" t="s">
        <v>808</v>
      </c>
      <c r="B321" s="28" t="s">
        <v>802</v>
      </c>
      <c r="C321" s="28" t="s">
        <v>809</v>
      </c>
      <c r="D321" s="27">
        <v>1</v>
      </c>
      <c r="E321" s="27">
        <v>1</v>
      </c>
      <c r="F321" s="31" t="s">
        <v>810</v>
      </c>
      <c r="G321" s="28" t="s">
        <v>25</v>
      </c>
      <c r="H321" s="28" t="s">
        <v>811</v>
      </c>
      <c r="I321" s="27">
        <v>69.599999999999994</v>
      </c>
      <c r="J321" s="27">
        <v>74</v>
      </c>
      <c r="K321" s="27">
        <v>0</v>
      </c>
      <c r="L321" s="27"/>
      <c r="M321" s="27">
        <v>35.79</v>
      </c>
      <c r="N321" s="27">
        <v>85</v>
      </c>
      <c r="O321" s="27">
        <f t="shared" si="8"/>
        <v>78.289999999999992</v>
      </c>
      <c r="P321" s="28" t="s">
        <v>87</v>
      </c>
      <c r="Q321" s="28" t="s">
        <v>76</v>
      </c>
      <c r="R321" s="28"/>
      <c r="S321" s="28"/>
      <c r="T321" s="2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</row>
    <row r="322" spans="1:81" s="35" customFormat="1" ht="24" customHeight="1">
      <c r="A322" s="28" t="s">
        <v>812</v>
      </c>
      <c r="B322" s="28" t="s">
        <v>48</v>
      </c>
      <c r="C322" s="28" t="s">
        <v>813</v>
      </c>
      <c r="D322" s="27">
        <v>1</v>
      </c>
      <c r="E322" s="27">
        <v>1</v>
      </c>
      <c r="F322" s="31" t="s">
        <v>814</v>
      </c>
      <c r="G322" s="28" t="s">
        <v>25</v>
      </c>
      <c r="H322" s="28" t="s">
        <v>815</v>
      </c>
      <c r="I322" s="27">
        <v>46.4</v>
      </c>
      <c r="J322" s="27">
        <v>73.5</v>
      </c>
      <c r="K322" s="27">
        <v>0</v>
      </c>
      <c r="L322" s="27"/>
      <c r="M322" s="27">
        <v>29.297499999999999</v>
      </c>
      <c r="N322" s="27">
        <v>82.4</v>
      </c>
      <c r="O322" s="27">
        <f t="shared" si="8"/>
        <v>70.497500000000002</v>
      </c>
      <c r="P322" s="28" t="s">
        <v>703</v>
      </c>
      <c r="Q322" s="28" t="s">
        <v>816</v>
      </c>
      <c r="R322" s="28"/>
      <c r="S322" s="28"/>
      <c r="T322" s="27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</row>
    <row r="323" spans="1:81" s="35" customFormat="1" ht="24" customHeight="1">
      <c r="A323" s="28" t="s">
        <v>817</v>
      </c>
      <c r="B323" s="28" t="s">
        <v>48</v>
      </c>
      <c r="C323" s="28" t="s">
        <v>818</v>
      </c>
      <c r="D323" s="27">
        <v>1</v>
      </c>
      <c r="E323" s="27">
        <v>1</v>
      </c>
      <c r="F323" s="31" t="s">
        <v>819</v>
      </c>
      <c r="G323" s="28" t="s">
        <v>25</v>
      </c>
      <c r="H323" s="28" t="s">
        <v>820</v>
      </c>
      <c r="I323" s="27">
        <v>63.2</v>
      </c>
      <c r="J323" s="27">
        <v>74.5</v>
      </c>
      <c r="K323" s="27">
        <v>0</v>
      </c>
      <c r="L323" s="27"/>
      <c r="M323" s="27">
        <v>34.142499999999998</v>
      </c>
      <c r="N323" s="27">
        <v>84.2</v>
      </c>
      <c r="O323" s="27">
        <f t="shared" si="8"/>
        <v>76.242500000000007</v>
      </c>
      <c r="P323" s="28" t="s">
        <v>130</v>
      </c>
      <c r="Q323" s="28" t="s">
        <v>76</v>
      </c>
      <c r="R323" s="28"/>
      <c r="S323" s="28"/>
      <c r="T323" s="27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</row>
    <row r="324" spans="1:81" s="35" customFormat="1" ht="24" customHeight="1">
      <c r="A324" s="48" t="s">
        <v>817</v>
      </c>
      <c r="B324" s="48" t="s">
        <v>78</v>
      </c>
      <c r="C324" s="48" t="s">
        <v>821</v>
      </c>
      <c r="D324" s="44">
        <v>2</v>
      </c>
      <c r="E324" s="27">
        <v>1</v>
      </c>
      <c r="F324" s="31" t="s">
        <v>822</v>
      </c>
      <c r="G324" s="28" t="s">
        <v>25</v>
      </c>
      <c r="H324" s="28" t="s">
        <v>823</v>
      </c>
      <c r="I324" s="27">
        <v>64.8</v>
      </c>
      <c r="J324" s="27">
        <v>81.5</v>
      </c>
      <c r="K324" s="27">
        <v>0</v>
      </c>
      <c r="L324" s="27"/>
      <c r="M324" s="27">
        <v>36.157499999999999</v>
      </c>
      <c r="N324" s="27">
        <v>84.4</v>
      </c>
      <c r="O324" s="27">
        <f t="shared" si="8"/>
        <v>78.357500000000002</v>
      </c>
      <c r="P324" s="28" t="s">
        <v>82</v>
      </c>
      <c r="Q324" s="28" t="s">
        <v>76</v>
      </c>
      <c r="R324" s="28"/>
      <c r="S324" s="28"/>
      <c r="T324" s="27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</row>
    <row r="325" spans="1:81" s="35" customFormat="1" ht="24" customHeight="1">
      <c r="A325" s="44"/>
      <c r="B325" s="44"/>
      <c r="C325" s="48"/>
      <c r="D325" s="44"/>
      <c r="E325" s="27">
        <v>2</v>
      </c>
      <c r="F325" s="31" t="s">
        <v>824</v>
      </c>
      <c r="G325" s="28" t="s">
        <v>30</v>
      </c>
      <c r="H325" s="28" t="s">
        <v>825</v>
      </c>
      <c r="I325" s="27">
        <v>67.2</v>
      </c>
      <c r="J325" s="27">
        <v>68</v>
      </c>
      <c r="K325" s="27">
        <v>0</v>
      </c>
      <c r="L325" s="27"/>
      <c r="M325" s="27">
        <v>33.78</v>
      </c>
      <c r="N325" s="27">
        <v>84.2</v>
      </c>
      <c r="O325" s="27">
        <f t="shared" si="8"/>
        <v>75.88</v>
      </c>
      <c r="P325" s="28" t="s">
        <v>826</v>
      </c>
      <c r="Q325" s="28" t="s">
        <v>76</v>
      </c>
      <c r="R325" s="28"/>
      <c r="S325" s="28"/>
      <c r="T325" s="2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</row>
    <row r="326" spans="1:81" s="35" customFormat="1" ht="24" customHeight="1">
      <c r="A326" s="31" t="s">
        <v>2343</v>
      </c>
      <c r="B326" s="31" t="s">
        <v>48</v>
      </c>
      <c r="C326" s="31" t="s">
        <v>2344</v>
      </c>
      <c r="D326" s="32">
        <v>1</v>
      </c>
      <c r="E326" s="32">
        <v>1</v>
      </c>
      <c r="F326" s="31" t="s">
        <v>2345</v>
      </c>
      <c r="G326" s="31" t="s">
        <v>30</v>
      </c>
      <c r="H326" s="31" t="s">
        <v>2346</v>
      </c>
      <c r="I326" s="32">
        <v>60.8</v>
      </c>
      <c r="J326" s="32">
        <v>69.5</v>
      </c>
      <c r="K326" s="32">
        <v>0</v>
      </c>
      <c r="L326" s="32"/>
      <c r="M326" s="32">
        <v>32.357500000000002</v>
      </c>
      <c r="N326" s="32">
        <v>85.6</v>
      </c>
      <c r="O326" s="32">
        <f t="shared" si="8"/>
        <v>75.157499999999999</v>
      </c>
      <c r="P326" s="31" t="s">
        <v>225</v>
      </c>
      <c r="Q326" s="31" t="s">
        <v>76</v>
      </c>
      <c r="R326" s="28"/>
      <c r="S326" s="28"/>
      <c r="T326" s="27" t="s">
        <v>2528</v>
      </c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</row>
    <row r="327" spans="1:81" s="35" customFormat="1" ht="24" customHeight="1">
      <c r="A327" s="28" t="s">
        <v>827</v>
      </c>
      <c r="B327" s="28" t="s">
        <v>48</v>
      </c>
      <c r="C327" s="28" t="s">
        <v>828</v>
      </c>
      <c r="D327" s="27">
        <v>1</v>
      </c>
      <c r="E327" s="27">
        <v>1</v>
      </c>
      <c r="F327" s="31" t="s">
        <v>829</v>
      </c>
      <c r="G327" s="28" t="s">
        <v>25</v>
      </c>
      <c r="H327" s="28" t="s">
        <v>830</v>
      </c>
      <c r="I327" s="27">
        <v>52.8</v>
      </c>
      <c r="J327" s="27">
        <v>73</v>
      </c>
      <c r="K327" s="27">
        <v>0</v>
      </c>
      <c r="L327" s="27"/>
      <c r="M327" s="27">
        <v>30.945</v>
      </c>
      <c r="N327" s="27">
        <v>83</v>
      </c>
      <c r="O327" s="27">
        <f t="shared" si="8"/>
        <v>72.444999999999993</v>
      </c>
      <c r="P327" s="28" t="s">
        <v>252</v>
      </c>
      <c r="Q327" s="28" t="s">
        <v>831</v>
      </c>
      <c r="R327" s="28"/>
      <c r="S327" s="28"/>
      <c r="T327" s="27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</row>
    <row r="328" spans="1:81" s="35" customFormat="1" ht="24" customHeight="1">
      <c r="A328" s="28" t="s">
        <v>832</v>
      </c>
      <c r="B328" s="28" t="s">
        <v>48</v>
      </c>
      <c r="C328" s="28" t="s">
        <v>833</v>
      </c>
      <c r="D328" s="27">
        <v>1</v>
      </c>
      <c r="E328" s="27">
        <v>1</v>
      </c>
      <c r="F328" s="21" t="s">
        <v>2529</v>
      </c>
      <c r="G328" s="27" t="s">
        <v>2530</v>
      </c>
      <c r="H328" s="3" t="s">
        <v>2531</v>
      </c>
      <c r="I328" s="3" t="s">
        <v>2532</v>
      </c>
      <c r="J328" s="3" t="s">
        <v>2533</v>
      </c>
      <c r="K328" s="3" t="s">
        <v>2534</v>
      </c>
      <c r="L328" s="3"/>
      <c r="M328" s="3" t="s">
        <v>2535</v>
      </c>
      <c r="N328" s="27">
        <v>83</v>
      </c>
      <c r="O328" s="27">
        <f t="shared" si="8"/>
        <v>74.87</v>
      </c>
      <c r="P328" s="27" t="s">
        <v>2536</v>
      </c>
      <c r="Q328" s="27" t="s">
        <v>2537</v>
      </c>
      <c r="R328" s="28"/>
      <c r="S328" s="28"/>
      <c r="T328" s="27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</row>
    <row r="329" spans="1:81" s="35" customFormat="1" ht="24" customHeight="1">
      <c r="A329" s="28" t="s">
        <v>834</v>
      </c>
      <c r="B329" s="28" t="s">
        <v>48</v>
      </c>
      <c r="C329" s="28" t="s">
        <v>835</v>
      </c>
      <c r="D329" s="27">
        <v>1</v>
      </c>
      <c r="E329" s="27">
        <v>1</v>
      </c>
      <c r="F329" s="31" t="s">
        <v>836</v>
      </c>
      <c r="G329" s="28" t="s">
        <v>25</v>
      </c>
      <c r="H329" s="28" t="s">
        <v>837</v>
      </c>
      <c r="I329" s="27">
        <v>67.2</v>
      </c>
      <c r="J329" s="27">
        <v>67</v>
      </c>
      <c r="K329" s="27">
        <v>0</v>
      </c>
      <c r="L329" s="27"/>
      <c r="M329" s="27">
        <v>33.555</v>
      </c>
      <c r="N329" s="27">
        <v>83.8</v>
      </c>
      <c r="O329" s="27">
        <f t="shared" si="8"/>
        <v>75.454999999999998</v>
      </c>
      <c r="P329" s="28" t="s">
        <v>838</v>
      </c>
      <c r="Q329" s="28" t="s">
        <v>76</v>
      </c>
      <c r="R329" s="28"/>
      <c r="S329" s="28"/>
      <c r="T329" s="27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</row>
    <row r="330" spans="1:81" s="35" customFormat="1" ht="24" customHeight="1">
      <c r="A330" s="28" t="s">
        <v>839</v>
      </c>
      <c r="B330" s="28" t="s">
        <v>840</v>
      </c>
      <c r="C330" s="28" t="s">
        <v>841</v>
      </c>
      <c r="D330" s="27">
        <v>1</v>
      </c>
      <c r="E330" s="27">
        <v>1</v>
      </c>
      <c r="F330" s="31" t="s">
        <v>842</v>
      </c>
      <c r="G330" s="28" t="s">
        <v>30</v>
      </c>
      <c r="H330" s="28" t="s">
        <v>843</v>
      </c>
      <c r="I330" s="27">
        <v>58.4</v>
      </c>
      <c r="J330" s="27">
        <v>65</v>
      </c>
      <c r="K330" s="27">
        <v>0</v>
      </c>
      <c r="L330" s="27"/>
      <c r="M330" s="27">
        <v>30.684999999999999</v>
      </c>
      <c r="N330" s="27">
        <v>79.8</v>
      </c>
      <c r="O330" s="27">
        <f t="shared" si="8"/>
        <v>70.584999999999994</v>
      </c>
      <c r="P330" s="28" t="s">
        <v>71</v>
      </c>
      <c r="Q330" s="28" t="s">
        <v>844</v>
      </c>
      <c r="R330" s="28"/>
      <c r="S330" s="28"/>
      <c r="T330" s="2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</row>
    <row r="331" spans="1:81" s="35" customFormat="1" ht="24" customHeight="1">
      <c r="A331" s="28" t="s">
        <v>845</v>
      </c>
      <c r="B331" s="28" t="s">
        <v>368</v>
      </c>
      <c r="C331" s="28" t="s">
        <v>846</v>
      </c>
      <c r="D331" s="27">
        <v>1</v>
      </c>
      <c r="E331" s="27">
        <v>1</v>
      </c>
      <c r="F331" s="31" t="s">
        <v>2313</v>
      </c>
      <c r="G331" s="28" t="s">
        <v>25</v>
      </c>
      <c r="H331" s="28" t="s">
        <v>2314</v>
      </c>
      <c r="I331" s="27">
        <v>59.2</v>
      </c>
      <c r="J331" s="27">
        <v>61.5</v>
      </c>
      <c r="K331" s="27">
        <v>0</v>
      </c>
      <c r="L331" s="27"/>
      <c r="M331" s="27">
        <v>30.1175</v>
      </c>
      <c r="N331" s="27">
        <v>81.400000000000006</v>
      </c>
      <c r="O331" s="27">
        <f t="shared" si="8"/>
        <v>70.817499999999995</v>
      </c>
      <c r="P331" s="28" t="s">
        <v>495</v>
      </c>
      <c r="Q331" s="28" t="s">
        <v>2315</v>
      </c>
      <c r="R331" s="28"/>
      <c r="S331" s="28"/>
      <c r="T331" s="27" t="s">
        <v>2538</v>
      </c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</row>
    <row r="332" spans="1:81" s="35" customFormat="1" ht="24" customHeight="1">
      <c r="A332" s="28" t="s">
        <v>847</v>
      </c>
      <c r="B332" s="28" t="s">
        <v>48</v>
      </c>
      <c r="C332" s="28" t="s">
        <v>848</v>
      </c>
      <c r="D332" s="27">
        <v>1</v>
      </c>
      <c r="E332" s="27">
        <v>1</v>
      </c>
      <c r="F332" s="21" t="s">
        <v>2539</v>
      </c>
      <c r="G332" s="3" t="s">
        <v>2540</v>
      </c>
      <c r="H332" s="3" t="s">
        <v>2541</v>
      </c>
      <c r="I332" s="3" t="s">
        <v>2532</v>
      </c>
      <c r="J332" s="3" t="s">
        <v>2542</v>
      </c>
      <c r="K332" s="3" t="s">
        <v>2534</v>
      </c>
      <c r="L332" s="3"/>
      <c r="M332" s="3" t="s">
        <v>2543</v>
      </c>
      <c r="N332" s="27">
        <v>82.2</v>
      </c>
      <c r="O332" s="27">
        <f t="shared" si="8"/>
        <v>74.357500000000002</v>
      </c>
      <c r="P332" s="27" t="s">
        <v>2544</v>
      </c>
      <c r="Q332" s="28" t="s">
        <v>2545</v>
      </c>
      <c r="R332" s="28"/>
      <c r="S332" s="28"/>
      <c r="T332" s="27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</row>
    <row r="333" spans="1:81" s="35" customFormat="1" ht="24" customHeight="1">
      <c r="A333" s="28" t="s">
        <v>849</v>
      </c>
      <c r="B333" s="28" t="s">
        <v>48</v>
      </c>
      <c r="C333" s="28" t="s">
        <v>850</v>
      </c>
      <c r="D333" s="27">
        <v>1</v>
      </c>
      <c r="E333" s="27">
        <v>1</v>
      </c>
      <c r="F333" s="21" t="s">
        <v>2546</v>
      </c>
      <c r="G333" s="28" t="s">
        <v>2540</v>
      </c>
      <c r="H333" s="3" t="s">
        <v>2547</v>
      </c>
      <c r="I333" s="3" t="s">
        <v>2548</v>
      </c>
      <c r="J333" s="3" t="s">
        <v>2549</v>
      </c>
      <c r="K333" s="3" t="s">
        <v>2534</v>
      </c>
      <c r="L333" s="3"/>
      <c r="M333" s="3" t="s">
        <v>2550</v>
      </c>
      <c r="N333" s="27">
        <v>82.6</v>
      </c>
      <c r="O333" s="27">
        <f t="shared" si="8"/>
        <v>73.56</v>
      </c>
      <c r="P333" s="28" t="s">
        <v>2551</v>
      </c>
      <c r="Q333" s="28" t="s">
        <v>2537</v>
      </c>
      <c r="R333" s="6"/>
      <c r="S333" s="28"/>
      <c r="T333" s="28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</row>
    <row r="334" spans="1:81" s="35" customFormat="1" ht="24" customHeight="1">
      <c r="A334" s="28" t="s">
        <v>851</v>
      </c>
      <c r="B334" s="28" t="s">
        <v>48</v>
      </c>
      <c r="C334" s="28" t="s">
        <v>852</v>
      </c>
      <c r="D334" s="27">
        <v>1</v>
      </c>
      <c r="E334" s="27">
        <v>1</v>
      </c>
      <c r="F334" s="21" t="s">
        <v>2552</v>
      </c>
      <c r="G334" s="27" t="s">
        <v>2530</v>
      </c>
      <c r="H334" s="3" t="s">
        <v>2553</v>
      </c>
      <c r="I334" s="3" t="s">
        <v>2554</v>
      </c>
      <c r="J334" s="3" t="s">
        <v>2549</v>
      </c>
      <c r="K334" s="3" t="s">
        <v>2534</v>
      </c>
      <c r="L334" s="3"/>
      <c r="M334" s="3" t="s">
        <v>2555</v>
      </c>
      <c r="N334" s="27">
        <v>80.400000000000006</v>
      </c>
      <c r="O334" s="27">
        <f t="shared" si="8"/>
        <v>71.14</v>
      </c>
      <c r="P334" s="27" t="s">
        <v>2556</v>
      </c>
      <c r="Q334" s="27" t="s">
        <v>2557</v>
      </c>
      <c r="R334" s="28"/>
      <c r="S334" s="28"/>
      <c r="T334" s="28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</row>
    <row r="335" spans="1:81" s="35" customFormat="1" ht="24" customHeight="1">
      <c r="A335" s="48" t="s">
        <v>1584</v>
      </c>
      <c r="B335" s="48" t="s">
        <v>1132</v>
      </c>
      <c r="C335" s="48" t="s">
        <v>1585</v>
      </c>
      <c r="D335" s="44">
        <v>4</v>
      </c>
      <c r="E335" s="27">
        <v>1</v>
      </c>
      <c r="F335" s="31" t="s">
        <v>1586</v>
      </c>
      <c r="G335" s="28" t="s">
        <v>30</v>
      </c>
      <c r="H335" s="28" t="s">
        <v>1587</v>
      </c>
      <c r="I335" s="27">
        <v>61.6</v>
      </c>
      <c r="J335" s="27">
        <v>83.5</v>
      </c>
      <c r="K335" s="27">
        <v>0</v>
      </c>
      <c r="L335" s="27"/>
      <c r="M335" s="27">
        <v>35.727499999999999</v>
      </c>
      <c r="N335" s="27">
        <v>81.7</v>
      </c>
      <c r="O335" s="27">
        <f t="shared" si="8"/>
        <v>76.577500000000001</v>
      </c>
      <c r="P335" s="28" t="s">
        <v>71</v>
      </c>
      <c r="Q335" s="28" t="s">
        <v>76</v>
      </c>
      <c r="R335" s="28" t="s">
        <v>2558</v>
      </c>
      <c r="S335" s="28" t="s">
        <v>2559</v>
      </c>
      <c r="T335" s="27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</row>
    <row r="336" spans="1:81" s="35" customFormat="1" ht="24" customHeight="1">
      <c r="A336" s="44"/>
      <c r="B336" s="44"/>
      <c r="C336" s="48"/>
      <c r="D336" s="44"/>
      <c r="E336" s="27">
        <v>2</v>
      </c>
      <c r="F336" s="31" t="s">
        <v>1588</v>
      </c>
      <c r="G336" s="28" t="s">
        <v>30</v>
      </c>
      <c r="H336" s="28" t="s">
        <v>1589</v>
      </c>
      <c r="I336" s="27">
        <v>70.400000000000006</v>
      </c>
      <c r="J336" s="27">
        <v>73.5</v>
      </c>
      <c r="K336" s="27">
        <v>0</v>
      </c>
      <c r="L336" s="27"/>
      <c r="M336" s="27">
        <v>35.897500000000001</v>
      </c>
      <c r="N336" s="27">
        <v>79.8</v>
      </c>
      <c r="O336" s="27">
        <f t="shared" si="8"/>
        <v>75.797499999999999</v>
      </c>
      <c r="P336" s="28" t="s">
        <v>1375</v>
      </c>
      <c r="Q336" s="28" t="s">
        <v>1590</v>
      </c>
      <c r="R336" s="28" t="s">
        <v>2560</v>
      </c>
      <c r="S336" s="28" t="s">
        <v>2561</v>
      </c>
      <c r="T336" s="2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</row>
    <row r="337" spans="1:81" s="35" customFormat="1" ht="24" customHeight="1">
      <c r="A337" s="44"/>
      <c r="B337" s="44"/>
      <c r="C337" s="48"/>
      <c r="D337" s="44"/>
      <c r="E337" s="27">
        <v>3</v>
      </c>
      <c r="F337" s="31" t="s">
        <v>1591</v>
      </c>
      <c r="G337" s="28" t="s">
        <v>25</v>
      </c>
      <c r="H337" s="28" t="s">
        <v>1592</v>
      </c>
      <c r="I337" s="27">
        <v>59.2</v>
      </c>
      <c r="J337" s="27">
        <v>76.5</v>
      </c>
      <c r="K337" s="27">
        <v>0</v>
      </c>
      <c r="L337" s="27"/>
      <c r="M337" s="27">
        <v>33.4925</v>
      </c>
      <c r="N337" s="27">
        <v>82.9</v>
      </c>
      <c r="O337" s="27">
        <f t="shared" si="8"/>
        <v>74.942499999999995</v>
      </c>
      <c r="P337" s="28" t="s">
        <v>1375</v>
      </c>
      <c r="Q337" s="28" t="s">
        <v>1593</v>
      </c>
      <c r="R337" s="28" t="s">
        <v>2562</v>
      </c>
      <c r="S337" s="28" t="s">
        <v>2563</v>
      </c>
      <c r="T337" s="27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</row>
    <row r="338" spans="1:81" s="35" customFormat="1" ht="24" customHeight="1">
      <c r="A338" s="44"/>
      <c r="B338" s="44"/>
      <c r="C338" s="48"/>
      <c r="D338" s="44"/>
      <c r="E338" s="27">
        <v>4</v>
      </c>
      <c r="F338" s="31" t="s">
        <v>1594</v>
      </c>
      <c r="G338" s="28" t="s">
        <v>30</v>
      </c>
      <c r="H338" s="28" t="s">
        <v>1595</v>
      </c>
      <c r="I338" s="27">
        <v>60.8</v>
      </c>
      <c r="J338" s="27">
        <v>74.5</v>
      </c>
      <c r="K338" s="27">
        <v>0</v>
      </c>
      <c r="L338" s="27"/>
      <c r="M338" s="27">
        <v>33.482500000000002</v>
      </c>
      <c r="N338" s="27">
        <v>82.8</v>
      </c>
      <c r="O338" s="27">
        <f t="shared" si="8"/>
        <v>74.882499999999993</v>
      </c>
      <c r="P338" s="28" t="s">
        <v>1327</v>
      </c>
      <c r="Q338" s="28" t="s">
        <v>76</v>
      </c>
      <c r="R338" s="28" t="s">
        <v>2564</v>
      </c>
      <c r="S338" s="28" t="s">
        <v>2565</v>
      </c>
      <c r="T338" s="27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</row>
    <row r="339" spans="1:81" s="35" customFormat="1" ht="24" customHeight="1">
      <c r="A339" s="48" t="s">
        <v>1584</v>
      </c>
      <c r="B339" s="48" t="s">
        <v>1143</v>
      </c>
      <c r="C339" s="48" t="s">
        <v>1596</v>
      </c>
      <c r="D339" s="44">
        <v>4</v>
      </c>
      <c r="E339" s="27">
        <v>1</v>
      </c>
      <c r="F339" s="31" t="s">
        <v>1597</v>
      </c>
      <c r="G339" s="28" t="s">
        <v>30</v>
      </c>
      <c r="H339" s="28" t="s">
        <v>1598</v>
      </c>
      <c r="I339" s="27">
        <v>68</v>
      </c>
      <c r="J339" s="27">
        <v>77</v>
      </c>
      <c r="K339" s="27">
        <v>0</v>
      </c>
      <c r="L339" s="27"/>
      <c r="M339" s="27">
        <v>36.024999999999999</v>
      </c>
      <c r="N339" s="27">
        <v>82</v>
      </c>
      <c r="O339" s="27">
        <f t="shared" si="8"/>
        <v>77.025000000000006</v>
      </c>
      <c r="P339" s="28" t="s">
        <v>1599</v>
      </c>
      <c r="Q339" s="28" t="s">
        <v>76</v>
      </c>
      <c r="R339" s="28"/>
      <c r="S339" s="28"/>
      <c r="T339" s="2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</row>
    <row r="340" spans="1:81" s="35" customFormat="1" ht="24" customHeight="1">
      <c r="A340" s="44"/>
      <c r="B340" s="44"/>
      <c r="C340" s="48"/>
      <c r="D340" s="44"/>
      <c r="E340" s="27">
        <v>2</v>
      </c>
      <c r="F340" s="31" t="s">
        <v>1600</v>
      </c>
      <c r="G340" s="28" t="s">
        <v>25</v>
      </c>
      <c r="H340" s="28" t="s">
        <v>1601</v>
      </c>
      <c r="I340" s="27">
        <v>66.400000000000006</v>
      </c>
      <c r="J340" s="27">
        <v>74.5</v>
      </c>
      <c r="K340" s="27">
        <v>0</v>
      </c>
      <c r="L340" s="27"/>
      <c r="M340" s="27">
        <v>35.022500000000001</v>
      </c>
      <c r="N340" s="27">
        <v>82.8</v>
      </c>
      <c r="O340" s="27">
        <f t="shared" si="8"/>
        <v>76.422499999999999</v>
      </c>
      <c r="P340" s="28" t="s">
        <v>208</v>
      </c>
      <c r="Q340" s="28" t="s">
        <v>208</v>
      </c>
      <c r="R340" s="28"/>
      <c r="S340" s="28"/>
      <c r="T340" s="27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</row>
    <row r="341" spans="1:81" s="35" customFormat="1" ht="24" customHeight="1">
      <c r="A341" s="44"/>
      <c r="B341" s="44"/>
      <c r="C341" s="48"/>
      <c r="D341" s="44"/>
      <c r="E341" s="27">
        <v>3</v>
      </c>
      <c r="F341" s="31" t="s">
        <v>1602</v>
      </c>
      <c r="G341" s="28" t="s">
        <v>30</v>
      </c>
      <c r="H341" s="28" t="s">
        <v>1603</v>
      </c>
      <c r="I341" s="27">
        <v>60</v>
      </c>
      <c r="J341" s="27">
        <v>79</v>
      </c>
      <c r="K341" s="27">
        <v>0</v>
      </c>
      <c r="L341" s="27"/>
      <c r="M341" s="27">
        <v>34.274999999999999</v>
      </c>
      <c r="N341" s="27">
        <v>82.8</v>
      </c>
      <c r="O341" s="27">
        <f t="shared" si="8"/>
        <v>75.674999999999997</v>
      </c>
      <c r="P341" s="28" t="s">
        <v>87</v>
      </c>
      <c r="Q341" s="28" t="s">
        <v>1604</v>
      </c>
      <c r="R341" s="28"/>
      <c r="S341" s="28"/>
      <c r="T341" s="27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</row>
    <row r="342" spans="1:81" s="35" customFormat="1" ht="24" customHeight="1">
      <c r="A342" s="44"/>
      <c r="B342" s="44"/>
      <c r="C342" s="48"/>
      <c r="D342" s="44"/>
      <c r="E342" s="27">
        <v>4</v>
      </c>
      <c r="F342" s="31" t="s">
        <v>1605</v>
      </c>
      <c r="G342" s="28" t="s">
        <v>25</v>
      </c>
      <c r="H342" s="28" t="s">
        <v>1606</v>
      </c>
      <c r="I342" s="27">
        <v>64.8</v>
      </c>
      <c r="J342" s="27">
        <v>74.5</v>
      </c>
      <c r="K342" s="27">
        <v>0</v>
      </c>
      <c r="L342" s="27"/>
      <c r="M342" s="27">
        <v>34.582500000000003</v>
      </c>
      <c r="N342" s="27">
        <v>82</v>
      </c>
      <c r="O342" s="27">
        <f t="shared" si="8"/>
        <v>75.58250000000001</v>
      </c>
      <c r="P342" s="28" t="s">
        <v>225</v>
      </c>
      <c r="Q342" s="28" t="s">
        <v>1607</v>
      </c>
      <c r="R342" s="28"/>
      <c r="S342" s="28"/>
      <c r="T342" s="2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</row>
    <row r="343" spans="1:81" s="35" customFormat="1" ht="24" customHeight="1">
      <c r="A343" s="48" t="s">
        <v>853</v>
      </c>
      <c r="B343" s="48" t="s">
        <v>854</v>
      </c>
      <c r="C343" s="48" t="s">
        <v>855</v>
      </c>
      <c r="D343" s="44">
        <v>2</v>
      </c>
      <c r="E343" s="27">
        <v>1</v>
      </c>
      <c r="F343" s="31" t="s">
        <v>856</v>
      </c>
      <c r="G343" s="28" t="s">
        <v>30</v>
      </c>
      <c r="H343" s="28" t="s">
        <v>857</v>
      </c>
      <c r="I343" s="27">
        <v>55.2</v>
      </c>
      <c r="J343" s="27">
        <v>74.5</v>
      </c>
      <c r="K343" s="27">
        <v>0</v>
      </c>
      <c r="L343" s="27"/>
      <c r="M343" s="27">
        <v>31.942499999999999</v>
      </c>
      <c r="N343" s="27">
        <v>85.3</v>
      </c>
      <c r="O343" s="27">
        <f t="shared" si="8"/>
        <v>74.592500000000001</v>
      </c>
      <c r="P343" s="28" t="s">
        <v>201</v>
      </c>
      <c r="Q343" s="28" t="s">
        <v>858</v>
      </c>
      <c r="R343" s="28"/>
      <c r="S343" s="28"/>
      <c r="T343" s="27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</row>
    <row r="344" spans="1:81" s="35" customFormat="1" ht="24" customHeight="1">
      <c r="A344" s="44"/>
      <c r="B344" s="44"/>
      <c r="C344" s="48"/>
      <c r="D344" s="44"/>
      <c r="E344" s="27">
        <v>2</v>
      </c>
      <c r="F344" s="31" t="s">
        <v>859</v>
      </c>
      <c r="G344" s="28" t="s">
        <v>30</v>
      </c>
      <c r="H344" s="28" t="s">
        <v>860</v>
      </c>
      <c r="I344" s="27">
        <v>61.6</v>
      </c>
      <c r="J344" s="27">
        <v>70</v>
      </c>
      <c r="K344" s="27">
        <v>0</v>
      </c>
      <c r="L344" s="27"/>
      <c r="M344" s="27">
        <v>32.69</v>
      </c>
      <c r="N344" s="27">
        <v>83.8</v>
      </c>
      <c r="O344" s="27">
        <f t="shared" si="8"/>
        <v>74.59</v>
      </c>
      <c r="P344" s="28" t="s">
        <v>27</v>
      </c>
      <c r="Q344" s="28" t="s">
        <v>861</v>
      </c>
      <c r="R344" s="28"/>
      <c r="S344" s="28"/>
      <c r="T344" s="27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</row>
    <row r="345" spans="1:81" s="35" customFormat="1" ht="24" customHeight="1">
      <c r="A345" s="28" t="s">
        <v>853</v>
      </c>
      <c r="B345" s="28" t="s">
        <v>345</v>
      </c>
      <c r="C345" s="28" t="s">
        <v>862</v>
      </c>
      <c r="D345" s="27">
        <v>1</v>
      </c>
      <c r="E345" s="27">
        <v>1</v>
      </c>
      <c r="F345" s="31" t="s">
        <v>863</v>
      </c>
      <c r="G345" s="28" t="s">
        <v>30</v>
      </c>
      <c r="H345" s="28" t="s">
        <v>864</v>
      </c>
      <c r="I345" s="27">
        <v>72</v>
      </c>
      <c r="J345" s="27">
        <v>73</v>
      </c>
      <c r="K345" s="27">
        <v>0</v>
      </c>
      <c r="L345" s="27"/>
      <c r="M345" s="27">
        <v>36.225000000000001</v>
      </c>
      <c r="N345" s="27">
        <v>81.2</v>
      </c>
      <c r="O345" s="27">
        <f t="shared" si="8"/>
        <v>76.825000000000003</v>
      </c>
      <c r="P345" s="28" t="s">
        <v>865</v>
      </c>
      <c r="Q345" s="28" t="s">
        <v>866</v>
      </c>
      <c r="R345" s="28"/>
      <c r="S345" s="28"/>
      <c r="T345" s="2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</row>
    <row r="346" spans="1:81" s="35" customFormat="1" ht="24" customHeight="1">
      <c r="A346" s="28" t="s">
        <v>867</v>
      </c>
      <c r="B346" s="28" t="s">
        <v>868</v>
      </c>
      <c r="C346" s="28" t="s">
        <v>869</v>
      </c>
      <c r="D346" s="27">
        <v>1</v>
      </c>
      <c r="E346" s="27">
        <v>1</v>
      </c>
      <c r="F346" s="31" t="s">
        <v>870</v>
      </c>
      <c r="G346" s="28" t="s">
        <v>30</v>
      </c>
      <c r="H346" s="28" t="s">
        <v>871</v>
      </c>
      <c r="I346" s="27">
        <v>68.8</v>
      </c>
      <c r="J346" s="27">
        <v>56.5</v>
      </c>
      <c r="K346" s="27">
        <v>0</v>
      </c>
      <c r="L346" s="27"/>
      <c r="M346" s="27">
        <v>31.6325</v>
      </c>
      <c r="N346" s="27">
        <v>83.6</v>
      </c>
      <c r="O346" s="27">
        <f t="shared" ref="O346:O350" si="9">M346+N346*0.5</f>
        <v>73.432500000000005</v>
      </c>
      <c r="P346" s="28" t="s">
        <v>130</v>
      </c>
      <c r="Q346" s="28" t="s">
        <v>130</v>
      </c>
      <c r="R346" s="28"/>
      <c r="S346" s="28"/>
      <c r="T346" s="2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</row>
    <row r="347" spans="1:81" s="35" customFormat="1" ht="24" customHeight="1">
      <c r="A347" s="28" t="s">
        <v>872</v>
      </c>
      <c r="B347" s="28" t="s">
        <v>94</v>
      </c>
      <c r="C347" s="28" t="s">
        <v>873</v>
      </c>
      <c r="D347" s="27">
        <v>1</v>
      </c>
      <c r="E347" s="27">
        <v>1</v>
      </c>
      <c r="F347" s="21" t="s">
        <v>2566</v>
      </c>
      <c r="G347" s="27" t="s">
        <v>2383</v>
      </c>
      <c r="H347" s="3" t="s">
        <v>2567</v>
      </c>
      <c r="I347" s="3" t="s">
        <v>2568</v>
      </c>
      <c r="J347" s="3" t="s">
        <v>2569</v>
      </c>
      <c r="K347" s="3" t="s">
        <v>2388</v>
      </c>
      <c r="L347" s="3"/>
      <c r="M347" s="3" t="s">
        <v>2570</v>
      </c>
      <c r="N347" s="27">
        <v>83.6</v>
      </c>
      <c r="O347" s="27">
        <f t="shared" si="9"/>
        <v>72.857500000000002</v>
      </c>
      <c r="P347" s="27" t="s">
        <v>2571</v>
      </c>
      <c r="Q347" s="27" t="s">
        <v>2391</v>
      </c>
      <c r="R347" s="28"/>
      <c r="S347" s="28"/>
      <c r="T347" s="27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</row>
    <row r="348" spans="1:81" s="35" customFormat="1" ht="24" customHeight="1">
      <c r="A348" s="28" t="s">
        <v>874</v>
      </c>
      <c r="B348" s="28" t="s">
        <v>48</v>
      </c>
      <c r="C348" s="28" t="s">
        <v>875</v>
      </c>
      <c r="D348" s="27">
        <v>1</v>
      </c>
      <c r="E348" s="27">
        <v>1</v>
      </c>
      <c r="F348" s="31" t="s">
        <v>876</v>
      </c>
      <c r="G348" s="28" t="s">
        <v>25</v>
      </c>
      <c r="H348" s="28" t="s">
        <v>877</v>
      </c>
      <c r="I348" s="27">
        <v>67.2</v>
      </c>
      <c r="J348" s="27">
        <v>75</v>
      </c>
      <c r="K348" s="27">
        <v>0</v>
      </c>
      <c r="L348" s="27"/>
      <c r="M348" s="27">
        <v>35.354999999999997</v>
      </c>
      <c r="N348" s="27">
        <v>83.2</v>
      </c>
      <c r="O348" s="27">
        <f t="shared" si="9"/>
        <v>76.954999999999998</v>
      </c>
      <c r="P348" s="28" t="s">
        <v>212</v>
      </c>
      <c r="Q348" s="28" t="s">
        <v>76</v>
      </c>
      <c r="R348" s="28"/>
      <c r="S348" s="28"/>
      <c r="T348" s="2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</row>
    <row r="349" spans="1:81" s="35" customFormat="1" ht="24" customHeight="1">
      <c r="A349" s="28" t="s">
        <v>878</v>
      </c>
      <c r="B349" s="28" t="s">
        <v>48</v>
      </c>
      <c r="C349" s="28" t="s">
        <v>879</v>
      </c>
      <c r="D349" s="27">
        <v>1</v>
      </c>
      <c r="E349" s="27">
        <v>1</v>
      </c>
      <c r="F349" s="31" t="s">
        <v>880</v>
      </c>
      <c r="G349" s="28" t="s">
        <v>30</v>
      </c>
      <c r="H349" s="28" t="s">
        <v>881</v>
      </c>
      <c r="I349" s="27">
        <v>66.400000000000006</v>
      </c>
      <c r="J349" s="27">
        <v>75.5</v>
      </c>
      <c r="K349" s="27">
        <v>0</v>
      </c>
      <c r="L349" s="27"/>
      <c r="M349" s="27">
        <v>35.247500000000002</v>
      </c>
      <c r="N349" s="27">
        <v>81.599999999999994</v>
      </c>
      <c r="O349" s="27">
        <f t="shared" si="9"/>
        <v>76.047499999999999</v>
      </c>
      <c r="P349" s="28" t="s">
        <v>729</v>
      </c>
      <c r="Q349" s="28" t="s">
        <v>76</v>
      </c>
      <c r="R349" s="28"/>
      <c r="S349" s="28"/>
      <c r="T349" s="27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</row>
    <row r="350" spans="1:81" s="35" customFormat="1" ht="24" customHeight="1">
      <c r="A350" s="28" t="s">
        <v>882</v>
      </c>
      <c r="B350" s="28" t="s">
        <v>883</v>
      </c>
      <c r="C350" s="28" t="s">
        <v>884</v>
      </c>
      <c r="D350" s="27">
        <v>1</v>
      </c>
      <c r="E350" s="27">
        <v>1</v>
      </c>
      <c r="F350" s="31" t="s">
        <v>885</v>
      </c>
      <c r="G350" s="28" t="s">
        <v>30</v>
      </c>
      <c r="H350" s="28" t="s">
        <v>886</v>
      </c>
      <c r="I350" s="27">
        <v>68</v>
      </c>
      <c r="J350" s="27">
        <v>74</v>
      </c>
      <c r="K350" s="27">
        <v>0</v>
      </c>
      <c r="L350" s="27"/>
      <c r="M350" s="27">
        <v>35.35</v>
      </c>
      <c r="N350" s="27">
        <v>82.2</v>
      </c>
      <c r="O350" s="27">
        <f t="shared" si="9"/>
        <v>76.45</v>
      </c>
      <c r="P350" s="28" t="s">
        <v>826</v>
      </c>
      <c r="Q350" s="28" t="s">
        <v>887</v>
      </c>
      <c r="R350" s="28"/>
      <c r="S350" s="28"/>
      <c r="T350" s="27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</row>
    <row r="351" spans="1:81" s="35" customFormat="1" ht="24" customHeight="1">
      <c r="A351" s="28" t="s">
        <v>888</v>
      </c>
      <c r="B351" s="28" t="s">
        <v>48</v>
      </c>
      <c r="C351" s="28" t="s">
        <v>889</v>
      </c>
      <c r="D351" s="27">
        <v>1</v>
      </c>
      <c r="E351" s="27">
        <v>1</v>
      </c>
      <c r="F351" s="31" t="s">
        <v>890</v>
      </c>
      <c r="G351" s="28" t="s">
        <v>30</v>
      </c>
      <c r="H351" s="28" t="s">
        <v>891</v>
      </c>
      <c r="I351" s="27">
        <v>56.8</v>
      </c>
      <c r="J351" s="27">
        <v>75</v>
      </c>
      <c r="K351" s="27">
        <v>0</v>
      </c>
      <c r="L351" s="27"/>
      <c r="M351" s="27">
        <v>32.494999999999997</v>
      </c>
      <c r="N351" s="27">
        <v>79</v>
      </c>
      <c r="O351" s="27">
        <f t="shared" ref="O351:O537" si="10">M351+N351*0.5</f>
        <v>71.995000000000005</v>
      </c>
      <c r="P351" s="28" t="s">
        <v>892</v>
      </c>
      <c r="Q351" s="28" t="s">
        <v>893</v>
      </c>
      <c r="R351" s="28"/>
      <c r="S351" s="28"/>
      <c r="T351" s="27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</row>
    <row r="352" spans="1:81" s="35" customFormat="1" ht="24" customHeight="1">
      <c r="A352" s="28" t="s">
        <v>894</v>
      </c>
      <c r="B352" s="28" t="s">
        <v>48</v>
      </c>
      <c r="C352" s="28" t="s">
        <v>895</v>
      </c>
      <c r="D352" s="27">
        <v>1</v>
      </c>
      <c r="E352" s="27">
        <v>1</v>
      </c>
      <c r="F352" s="31" t="s">
        <v>896</v>
      </c>
      <c r="G352" s="28" t="s">
        <v>30</v>
      </c>
      <c r="H352" s="28" t="s">
        <v>897</v>
      </c>
      <c r="I352" s="27">
        <v>62.4</v>
      </c>
      <c r="J352" s="27">
        <v>71</v>
      </c>
      <c r="K352" s="27">
        <v>0</v>
      </c>
      <c r="L352" s="27"/>
      <c r="M352" s="27">
        <v>33.134999999999998</v>
      </c>
      <c r="N352" s="27">
        <v>80.8</v>
      </c>
      <c r="O352" s="27">
        <f t="shared" si="10"/>
        <v>73.534999999999997</v>
      </c>
      <c r="P352" s="28" t="s">
        <v>208</v>
      </c>
      <c r="Q352" s="28" t="s">
        <v>76</v>
      </c>
      <c r="R352" s="28"/>
      <c r="S352" s="28"/>
      <c r="T352" s="27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</row>
    <row r="353" spans="1:81" s="35" customFormat="1" ht="24" customHeight="1">
      <c r="A353" s="45" t="s">
        <v>1608</v>
      </c>
      <c r="B353" s="45" t="s">
        <v>1132</v>
      </c>
      <c r="C353" s="45" t="s">
        <v>1609</v>
      </c>
      <c r="D353" s="45">
        <v>4</v>
      </c>
      <c r="E353" s="27">
        <v>1</v>
      </c>
      <c r="F353" s="31" t="s">
        <v>1610</v>
      </c>
      <c r="G353" s="28" t="s">
        <v>30</v>
      </c>
      <c r="H353" s="28" t="s">
        <v>1611</v>
      </c>
      <c r="I353" s="27">
        <v>69.599999999999994</v>
      </c>
      <c r="J353" s="27">
        <v>76.5</v>
      </c>
      <c r="K353" s="27">
        <v>0</v>
      </c>
      <c r="L353" s="27"/>
      <c r="M353" s="27">
        <v>36.352499999999999</v>
      </c>
      <c r="N353" s="27">
        <v>83.2</v>
      </c>
      <c r="O353" s="27">
        <f t="shared" ref="O353:O383" si="11">M353+N353*0.5</f>
        <v>77.952500000000001</v>
      </c>
      <c r="P353" s="28" t="s">
        <v>483</v>
      </c>
      <c r="Q353" s="28" t="s">
        <v>1612</v>
      </c>
      <c r="R353" s="28"/>
      <c r="S353" s="28"/>
      <c r="T353" s="27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</row>
    <row r="354" spans="1:81" s="35" customFormat="1" ht="24" customHeight="1">
      <c r="A354" s="46"/>
      <c r="B354" s="46"/>
      <c r="C354" s="46"/>
      <c r="D354" s="46"/>
      <c r="E354" s="27">
        <v>2</v>
      </c>
      <c r="F354" s="31" t="s">
        <v>1613</v>
      </c>
      <c r="G354" s="28" t="s">
        <v>30</v>
      </c>
      <c r="H354" s="28" t="s">
        <v>1614</v>
      </c>
      <c r="I354" s="27">
        <v>68.8</v>
      </c>
      <c r="J354" s="27">
        <v>77</v>
      </c>
      <c r="K354" s="27">
        <v>0</v>
      </c>
      <c r="L354" s="27"/>
      <c r="M354" s="27">
        <v>36.244999999999997</v>
      </c>
      <c r="N354" s="27">
        <v>81.599999999999994</v>
      </c>
      <c r="O354" s="27">
        <f t="shared" si="11"/>
        <v>77.044999999999987</v>
      </c>
      <c r="P354" s="28" t="s">
        <v>1283</v>
      </c>
      <c r="Q354" s="28" t="s">
        <v>76</v>
      </c>
      <c r="R354" s="28"/>
      <c r="S354" s="28"/>
      <c r="T354" s="27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</row>
    <row r="355" spans="1:81" s="35" customFormat="1" ht="24" customHeight="1">
      <c r="A355" s="46"/>
      <c r="B355" s="46"/>
      <c r="C355" s="46"/>
      <c r="D355" s="46"/>
      <c r="E355" s="27">
        <v>3</v>
      </c>
      <c r="F355" s="31" t="s">
        <v>1615</v>
      </c>
      <c r="G355" s="28" t="s">
        <v>25</v>
      </c>
      <c r="H355" s="28" t="s">
        <v>1616</v>
      </c>
      <c r="I355" s="27">
        <v>59.2</v>
      </c>
      <c r="J355" s="27">
        <v>82</v>
      </c>
      <c r="K355" s="27">
        <v>0</v>
      </c>
      <c r="L355" s="27"/>
      <c r="M355" s="27">
        <v>34.729999999999997</v>
      </c>
      <c r="N355" s="27">
        <v>81.400000000000006</v>
      </c>
      <c r="O355" s="27">
        <f t="shared" si="11"/>
        <v>75.430000000000007</v>
      </c>
      <c r="P355" s="28" t="s">
        <v>1617</v>
      </c>
      <c r="Q355" s="28" t="s">
        <v>76</v>
      </c>
      <c r="R355" s="28"/>
      <c r="S355" s="28"/>
      <c r="T355" s="27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</row>
    <row r="356" spans="1:81" s="35" customFormat="1" ht="24" customHeight="1">
      <c r="A356" s="47"/>
      <c r="B356" s="47"/>
      <c r="C356" s="47"/>
      <c r="D356" s="47"/>
      <c r="E356" s="27">
        <v>4</v>
      </c>
      <c r="F356" s="31" t="s">
        <v>2370</v>
      </c>
      <c r="G356" s="31" t="s">
        <v>25</v>
      </c>
      <c r="H356" s="31" t="s">
        <v>2369</v>
      </c>
      <c r="I356" s="32">
        <v>60.8</v>
      </c>
      <c r="J356" s="32">
        <v>79.5</v>
      </c>
      <c r="K356" s="32">
        <v>0</v>
      </c>
      <c r="L356" s="32"/>
      <c r="M356" s="32">
        <v>34.607500000000002</v>
      </c>
      <c r="N356" s="32">
        <v>81</v>
      </c>
      <c r="O356" s="32">
        <f>M356+N356*0.5</f>
        <v>75.107500000000002</v>
      </c>
      <c r="P356" s="31" t="s">
        <v>225</v>
      </c>
      <c r="Q356" s="31" t="s">
        <v>225</v>
      </c>
      <c r="R356" s="28"/>
      <c r="S356" s="28"/>
      <c r="T356" s="27" t="s">
        <v>2572</v>
      </c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</row>
    <row r="357" spans="1:81" s="35" customFormat="1" ht="24" customHeight="1">
      <c r="A357" s="48" t="s">
        <v>1608</v>
      </c>
      <c r="B357" s="48" t="s">
        <v>1143</v>
      </c>
      <c r="C357" s="48" t="s">
        <v>1618</v>
      </c>
      <c r="D357" s="44">
        <v>4</v>
      </c>
      <c r="E357" s="27">
        <v>1</v>
      </c>
      <c r="F357" s="31" t="s">
        <v>1619</v>
      </c>
      <c r="G357" s="28" t="s">
        <v>30</v>
      </c>
      <c r="H357" s="28" t="s">
        <v>1620</v>
      </c>
      <c r="I357" s="27">
        <v>67.2</v>
      </c>
      <c r="J357" s="27">
        <v>78.5</v>
      </c>
      <c r="K357" s="27">
        <v>0</v>
      </c>
      <c r="L357" s="27"/>
      <c r="M357" s="27">
        <v>36.142499999999998</v>
      </c>
      <c r="N357" s="27">
        <v>84.8</v>
      </c>
      <c r="O357" s="27">
        <f t="shared" si="11"/>
        <v>78.54249999999999</v>
      </c>
      <c r="P357" s="28" t="s">
        <v>1297</v>
      </c>
      <c r="Q357" s="28" t="s">
        <v>1621</v>
      </c>
      <c r="R357" s="28"/>
      <c r="S357" s="28"/>
      <c r="T357" s="27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</row>
    <row r="358" spans="1:81" s="35" customFormat="1" ht="24" customHeight="1">
      <c r="A358" s="44"/>
      <c r="B358" s="44"/>
      <c r="C358" s="48"/>
      <c r="D358" s="44"/>
      <c r="E358" s="27">
        <v>2</v>
      </c>
      <c r="F358" s="31" t="s">
        <v>1622</v>
      </c>
      <c r="G358" s="28" t="s">
        <v>25</v>
      </c>
      <c r="H358" s="28" t="s">
        <v>1623</v>
      </c>
      <c r="I358" s="27">
        <v>65.599999999999994</v>
      </c>
      <c r="J358" s="27">
        <v>74.5</v>
      </c>
      <c r="K358" s="27">
        <v>0</v>
      </c>
      <c r="L358" s="27"/>
      <c r="M358" s="27">
        <v>34.802500000000002</v>
      </c>
      <c r="N358" s="27">
        <v>84.2</v>
      </c>
      <c r="O358" s="27">
        <f t="shared" si="11"/>
        <v>76.902500000000003</v>
      </c>
      <c r="P358" s="28" t="s">
        <v>1624</v>
      </c>
      <c r="Q358" s="28" t="s">
        <v>76</v>
      </c>
      <c r="R358" s="28"/>
      <c r="S358" s="28"/>
      <c r="T358" s="27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</row>
    <row r="359" spans="1:81" s="35" customFormat="1" ht="24" customHeight="1">
      <c r="A359" s="44"/>
      <c r="B359" s="44"/>
      <c r="C359" s="48"/>
      <c r="D359" s="44"/>
      <c r="E359" s="27">
        <v>3</v>
      </c>
      <c r="F359" s="31" t="s">
        <v>1625</v>
      </c>
      <c r="G359" s="28" t="s">
        <v>30</v>
      </c>
      <c r="H359" s="28" t="s">
        <v>1626</v>
      </c>
      <c r="I359" s="27">
        <v>68</v>
      </c>
      <c r="J359" s="27">
        <v>71.5</v>
      </c>
      <c r="K359" s="27">
        <v>0</v>
      </c>
      <c r="L359" s="27"/>
      <c r="M359" s="27">
        <v>34.787500000000001</v>
      </c>
      <c r="N359" s="27">
        <v>82.4</v>
      </c>
      <c r="O359" s="27">
        <f t="shared" si="11"/>
        <v>75.987500000000011</v>
      </c>
      <c r="P359" s="28" t="s">
        <v>298</v>
      </c>
      <c r="Q359" s="28" t="s">
        <v>1627</v>
      </c>
      <c r="R359" s="28"/>
      <c r="S359" s="28"/>
      <c r="T359" s="2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</row>
    <row r="360" spans="1:81" s="35" customFormat="1" ht="24" customHeight="1">
      <c r="A360" s="44"/>
      <c r="B360" s="44"/>
      <c r="C360" s="48"/>
      <c r="D360" s="44"/>
      <c r="E360" s="27">
        <v>4</v>
      </c>
      <c r="F360" s="31" t="s">
        <v>1628</v>
      </c>
      <c r="G360" s="28" t="s">
        <v>25</v>
      </c>
      <c r="H360" s="28" t="s">
        <v>1629</v>
      </c>
      <c r="I360" s="27">
        <v>62.4</v>
      </c>
      <c r="J360" s="27">
        <v>77.5</v>
      </c>
      <c r="K360" s="27">
        <v>0</v>
      </c>
      <c r="L360" s="27"/>
      <c r="M360" s="27">
        <v>34.597499999999997</v>
      </c>
      <c r="N360" s="27">
        <v>82.2</v>
      </c>
      <c r="O360" s="27">
        <f t="shared" si="11"/>
        <v>75.697499999999991</v>
      </c>
      <c r="P360" s="28" t="s">
        <v>729</v>
      </c>
      <c r="Q360" s="28" t="s">
        <v>1062</v>
      </c>
      <c r="R360" s="28"/>
      <c r="S360" s="28"/>
      <c r="T360" s="2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</row>
    <row r="361" spans="1:81" s="35" customFormat="1" ht="24" customHeight="1">
      <c r="A361" s="44" t="s">
        <v>1608</v>
      </c>
      <c r="B361" s="44" t="s">
        <v>1223</v>
      </c>
      <c r="C361" s="44" t="s">
        <v>1630</v>
      </c>
      <c r="D361" s="44">
        <v>4</v>
      </c>
      <c r="E361" s="27">
        <v>1</v>
      </c>
      <c r="F361" s="31" t="s">
        <v>1631</v>
      </c>
      <c r="G361" s="28" t="s">
        <v>30</v>
      </c>
      <c r="H361" s="28" t="s">
        <v>1632</v>
      </c>
      <c r="I361" s="27">
        <v>61.6</v>
      </c>
      <c r="J361" s="27">
        <v>76.5</v>
      </c>
      <c r="K361" s="27">
        <v>0</v>
      </c>
      <c r="L361" s="27"/>
      <c r="M361" s="27">
        <v>34.152500000000003</v>
      </c>
      <c r="N361" s="27">
        <v>80.599999999999994</v>
      </c>
      <c r="O361" s="27">
        <f t="shared" si="11"/>
        <v>74.452500000000001</v>
      </c>
      <c r="P361" s="28" t="s">
        <v>635</v>
      </c>
      <c r="Q361" s="28" t="s">
        <v>76</v>
      </c>
      <c r="R361" s="28"/>
      <c r="S361" s="28"/>
      <c r="T361" s="27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</row>
    <row r="362" spans="1:81" s="35" customFormat="1" ht="24" customHeight="1">
      <c r="A362" s="44"/>
      <c r="B362" s="44"/>
      <c r="C362" s="44"/>
      <c r="D362" s="44"/>
      <c r="E362" s="27">
        <v>2</v>
      </c>
      <c r="F362" s="31" t="s">
        <v>1633</v>
      </c>
      <c r="G362" s="28" t="s">
        <v>30</v>
      </c>
      <c r="H362" s="28" t="s">
        <v>1634</v>
      </c>
      <c r="I362" s="27">
        <v>70.400000000000006</v>
      </c>
      <c r="J362" s="27">
        <v>75</v>
      </c>
      <c r="K362" s="27">
        <v>0</v>
      </c>
      <c r="L362" s="27"/>
      <c r="M362" s="27">
        <v>36.234999999999999</v>
      </c>
      <c r="N362" s="27">
        <v>76.2</v>
      </c>
      <c r="O362" s="27">
        <f t="shared" si="11"/>
        <v>74.335000000000008</v>
      </c>
      <c r="P362" s="28" t="s">
        <v>483</v>
      </c>
      <c r="Q362" s="28" t="s">
        <v>76</v>
      </c>
      <c r="R362" s="28"/>
      <c r="S362" s="28"/>
      <c r="T362" s="27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</row>
    <row r="363" spans="1:81" s="35" customFormat="1" ht="24" customHeight="1">
      <c r="A363" s="44"/>
      <c r="B363" s="44"/>
      <c r="C363" s="44"/>
      <c r="D363" s="44"/>
      <c r="E363" s="27">
        <v>3</v>
      </c>
      <c r="F363" s="31" t="s">
        <v>1635</v>
      </c>
      <c r="G363" s="28" t="s">
        <v>30</v>
      </c>
      <c r="H363" s="28" t="s">
        <v>1636</v>
      </c>
      <c r="I363" s="27">
        <v>64</v>
      </c>
      <c r="J363" s="27">
        <v>72.5</v>
      </c>
      <c r="K363" s="27">
        <v>0</v>
      </c>
      <c r="L363" s="27"/>
      <c r="M363" s="27">
        <v>33.912500000000001</v>
      </c>
      <c r="N363" s="27">
        <v>80</v>
      </c>
      <c r="O363" s="27">
        <f t="shared" si="11"/>
        <v>73.912499999999994</v>
      </c>
      <c r="P363" s="28" t="s">
        <v>212</v>
      </c>
      <c r="Q363" s="28" t="s">
        <v>76</v>
      </c>
      <c r="R363" s="28"/>
      <c r="S363" s="28"/>
      <c r="T363" s="27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</row>
    <row r="364" spans="1:81" s="35" customFormat="1" ht="24" customHeight="1">
      <c r="A364" s="44"/>
      <c r="B364" s="44"/>
      <c r="C364" s="44"/>
      <c r="D364" s="44"/>
      <c r="E364" s="27">
        <v>4</v>
      </c>
      <c r="F364" s="31" t="s">
        <v>1637</v>
      </c>
      <c r="G364" s="28" t="s">
        <v>25</v>
      </c>
      <c r="H364" s="28" t="s">
        <v>1638</v>
      </c>
      <c r="I364" s="27">
        <v>52.8</v>
      </c>
      <c r="J364" s="27">
        <v>82</v>
      </c>
      <c r="K364" s="27">
        <v>0</v>
      </c>
      <c r="L364" s="27"/>
      <c r="M364" s="27">
        <v>32.97</v>
      </c>
      <c r="N364" s="27">
        <v>81.599999999999994</v>
      </c>
      <c r="O364" s="27">
        <f t="shared" si="11"/>
        <v>73.77</v>
      </c>
      <c r="P364" s="28" t="s">
        <v>130</v>
      </c>
      <c r="Q364" s="28" t="s">
        <v>76</v>
      </c>
      <c r="R364" s="28"/>
      <c r="S364" s="28"/>
      <c r="T364" s="27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</row>
    <row r="365" spans="1:81" s="35" customFormat="1" ht="24" customHeight="1">
      <c r="A365" s="44" t="s">
        <v>1608</v>
      </c>
      <c r="B365" s="44" t="s">
        <v>1155</v>
      </c>
      <c r="C365" s="44" t="s">
        <v>1639</v>
      </c>
      <c r="D365" s="44">
        <v>3</v>
      </c>
      <c r="E365" s="27">
        <v>1</v>
      </c>
      <c r="F365" s="31" t="s">
        <v>1640</v>
      </c>
      <c r="G365" s="28" t="s">
        <v>25</v>
      </c>
      <c r="H365" s="28" t="s">
        <v>1641</v>
      </c>
      <c r="I365" s="27">
        <v>58.4</v>
      </c>
      <c r="J365" s="27">
        <v>82</v>
      </c>
      <c r="K365" s="27">
        <v>0</v>
      </c>
      <c r="L365" s="27"/>
      <c r="M365" s="27">
        <v>34.51</v>
      </c>
      <c r="N365" s="27">
        <v>81.900000000000006</v>
      </c>
      <c r="O365" s="27">
        <f t="shared" si="11"/>
        <v>75.460000000000008</v>
      </c>
      <c r="P365" s="28" t="s">
        <v>148</v>
      </c>
      <c r="Q365" s="28" t="s">
        <v>76</v>
      </c>
      <c r="R365" s="28"/>
      <c r="S365" s="28"/>
      <c r="T365" s="27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</row>
    <row r="366" spans="1:81" s="35" customFormat="1" ht="24" customHeight="1">
      <c r="A366" s="44"/>
      <c r="B366" s="44"/>
      <c r="C366" s="44"/>
      <c r="D366" s="44"/>
      <c r="E366" s="27">
        <v>2</v>
      </c>
      <c r="F366" s="31" t="s">
        <v>1642</v>
      </c>
      <c r="G366" s="28" t="s">
        <v>25</v>
      </c>
      <c r="H366" s="28" t="s">
        <v>1643</v>
      </c>
      <c r="I366" s="27">
        <v>61.6</v>
      </c>
      <c r="J366" s="27">
        <v>74.5</v>
      </c>
      <c r="K366" s="27">
        <v>0</v>
      </c>
      <c r="L366" s="27"/>
      <c r="M366" s="27">
        <v>33.702500000000001</v>
      </c>
      <c r="N366" s="27">
        <v>83.4</v>
      </c>
      <c r="O366" s="27">
        <f t="shared" si="11"/>
        <v>75.402500000000003</v>
      </c>
      <c r="P366" s="28" t="s">
        <v>313</v>
      </c>
      <c r="Q366" s="28" t="s">
        <v>76</v>
      </c>
      <c r="R366" s="28"/>
      <c r="S366" s="28"/>
      <c r="T366" s="27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</row>
    <row r="367" spans="1:81" s="35" customFormat="1" ht="24" customHeight="1">
      <c r="A367" s="44"/>
      <c r="B367" s="44"/>
      <c r="C367" s="44"/>
      <c r="D367" s="44"/>
      <c r="E367" s="27">
        <v>3</v>
      </c>
      <c r="F367" s="31" t="s">
        <v>1644</v>
      </c>
      <c r="G367" s="28" t="s">
        <v>30</v>
      </c>
      <c r="H367" s="28" t="s">
        <v>1645</v>
      </c>
      <c r="I367" s="27">
        <v>68.8</v>
      </c>
      <c r="J367" s="27">
        <v>66.5</v>
      </c>
      <c r="K367" s="27">
        <v>0</v>
      </c>
      <c r="L367" s="27"/>
      <c r="M367" s="27">
        <v>33.8825</v>
      </c>
      <c r="N367" s="27">
        <v>82</v>
      </c>
      <c r="O367" s="27">
        <f t="shared" si="11"/>
        <v>74.882499999999993</v>
      </c>
      <c r="P367" s="28" t="s">
        <v>114</v>
      </c>
      <c r="Q367" s="28" t="s">
        <v>76</v>
      </c>
      <c r="R367" s="28"/>
      <c r="S367" s="28"/>
      <c r="T367" s="2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</row>
    <row r="368" spans="1:81" s="35" customFormat="1" ht="24" customHeight="1">
      <c r="A368" s="44" t="s">
        <v>1608</v>
      </c>
      <c r="B368" s="44" t="s">
        <v>1170</v>
      </c>
      <c r="C368" s="44" t="s">
        <v>1646</v>
      </c>
      <c r="D368" s="44">
        <v>4</v>
      </c>
      <c r="E368" s="27">
        <v>1</v>
      </c>
      <c r="F368" s="31" t="s">
        <v>1647</v>
      </c>
      <c r="G368" s="28" t="s">
        <v>25</v>
      </c>
      <c r="H368" s="28" t="s">
        <v>1648</v>
      </c>
      <c r="I368" s="27">
        <v>64</v>
      </c>
      <c r="J368" s="27">
        <v>74</v>
      </c>
      <c r="K368" s="27">
        <v>0</v>
      </c>
      <c r="L368" s="27"/>
      <c r="M368" s="27">
        <v>34.25</v>
      </c>
      <c r="N368" s="27">
        <v>80.8</v>
      </c>
      <c r="O368" s="27">
        <f t="shared" si="11"/>
        <v>74.650000000000006</v>
      </c>
      <c r="P368" s="28" t="s">
        <v>1649</v>
      </c>
      <c r="Q368" s="28" t="s">
        <v>76</v>
      </c>
      <c r="R368" s="28"/>
      <c r="S368" s="28"/>
      <c r="T368" s="27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</row>
    <row r="369" spans="1:81" s="35" customFormat="1" ht="24" customHeight="1">
      <c r="A369" s="44"/>
      <c r="B369" s="44"/>
      <c r="C369" s="44"/>
      <c r="D369" s="44"/>
      <c r="E369" s="27">
        <v>2</v>
      </c>
      <c r="F369" s="31" t="s">
        <v>1650</v>
      </c>
      <c r="G369" s="28" t="s">
        <v>30</v>
      </c>
      <c r="H369" s="28" t="s">
        <v>1651</v>
      </c>
      <c r="I369" s="27">
        <v>68.8</v>
      </c>
      <c r="J369" s="27">
        <v>71.5</v>
      </c>
      <c r="K369" s="27">
        <v>0</v>
      </c>
      <c r="L369" s="27"/>
      <c r="M369" s="27">
        <v>35.0075</v>
      </c>
      <c r="N369" s="27">
        <v>79.2</v>
      </c>
      <c r="O369" s="27">
        <f t="shared" si="11"/>
        <v>74.607500000000002</v>
      </c>
      <c r="P369" s="28" t="s">
        <v>225</v>
      </c>
      <c r="Q369" s="28" t="s">
        <v>1652</v>
      </c>
      <c r="R369" s="28"/>
      <c r="S369" s="28"/>
      <c r="T369" s="27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</row>
    <row r="370" spans="1:81" s="35" customFormat="1" ht="24" customHeight="1">
      <c r="A370" s="44"/>
      <c r="B370" s="44"/>
      <c r="C370" s="44"/>
      <c r="D370" s="44"/>
      <c r="E370" s="27">
        <v>3</v>
      </c>
      <c r="F370" s="31" t="s">
        <v>1653</v>
      </c>
      <c r="G370" s="28" t="s">
        <v>30</v>
      </c>
      <c r="H370" s="28" t="s">
        <v>1654</v>
      </c>
      <c r="I370" s="27">
        <v>60</v>
      </c>
      <c r="J370" s="27">
        <v>79</v>
      </c>
      <c r="K370" s="27">
        <v>0</v>
      </c>
      <c r="L370" s="27"/>
      <c r="M370" s="27">
        <v>34.274999999999999</v>
      </c>
      <c r="N370" s="27">
        <v>79.599999999999994</v>
      </c>
      <c r="O370" s="27">
        <f t="shared" si="11"/>
        <v>74.074999999999989</v>
      </c>
      <c r="P370" s="28" t="s">
        <v>114</v>
      </c>
      <c r="Q370" s="28" t="s">
        <v>76</v>
      </c>
      <c r="R370" s="28"/>
      <c r="S370" s="28"/>
      <c r="T370" s="27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</row>
    <row r="371" spans="1:81" s="35" customFormat="1" ht="24" customHeight="1">
      <c r="A371" s="44"/>
      <c r="B371" s="44"/>
      <c r="C371" s="44"/>
      <c r="D371" s="44"/>
      <c r="E371" s="27">
        <v>4</v>
      </c>
      <c r="F371" s="31" t="s">
        <v>1655</v>
      </c>
      <c r="G371" s="28" t="s">
        <v>25</v>
      </c>
      <c r="H371" s="28" t="s">
        <v>1656</v>
      </c>
      <c r="I371" s="27">
        <v>55.2</v>
      </c>
      <c r="J371" s="27">
        <v>78</v>
      </c>
      <c r="K371" s="27">
        <v>0</v>
      </c>
      <c r="L371" s="27"/>
      <c r="M371" s="27">
        <v>32.729999999999997</v>
      </c>
      <c r="N371" s="27">
        <v>81.400000000000006</v>
      </c>
      <c r="O371" s="27">
        <f t="shared" si="11"/>
        <v>73.430000000000007</v>
      </c>
      <c r="P371" s="28" t="s">
        <v>495</v>
      </c>
      <c r="Q371" s="28" t="s">
        <v>1657</v>
      </c>
      <c r="R371" s="28"/>
      <c r="S371" s="28"/>
      <c r="T371" s="27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</row>
    <row r="372" spans="1:81" s="35" customFormat="1" ht="24" customHeight="1">
      <c r="A372" s="48" t="s">
        <v>1608</v>
      </c>
      <c r="B372" s="48" t="s">
        <v>1179</v>
      </c>
      <c r="C372" s="48" t="s">
        <v>1658</v>
      </c>
      <c r="D372" s="44">
        <v>4</v>
      </c>
      <c r="E372" s="27">
        <v>1</v>
      </c>
      <c r="F372" s="31" t="s">
        <v>1659</v>
      </c>
      <c r="G372" s="28" t="s">
        <v>30</v>
      </c>
      <c r="H372" s="28" t="s">
        <v>1660</v>
      </c>
      <c r="I372" s="27">
        <v>63.2</v>
      </c>
      <c r="J372" s="27">
        <v>68.5</v>
      </c>
      <c r="K372" s="27">
        <v>0</v>
      </c>
      <c r="L372" s="27"/>
      <c r="M372" s="27">
        <v>32.792499999999997</v>
      </c>
      <c r="N372" s="27">
        <v>86.8</v>
      </c>
      <c r="O372" s="27">
        <f t="shared" si="11"/>
        <v>76.192499999999995</v>
      </c>
      <c r="P372" s="28" t="s">
        <v>1661</v>
      </c>
      <c r="Q372" s="28" t="s">
        <v>1662</v>
      </c>
      <c r="R372" s="28"/>
      <c r="S372" s="28"/>
      <c r="T372" s="27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</row>
    <row r="373" spans="1:81" s="35" customFormat="1" ht="24" customHeight="1">
      <c r="A373" s="44"/>
      <c r="B373" s="44"/>
      <c r="C373" s="48"/>
      <c r="D373" s="44"/>
      <c r="E373" s="27">
        <v>2</v>
      </c>
      <c r="F373" s="31" t="s">
        <v>1663</v>
      </c>
      <c r="G373" s="28" t="s">
        <v>30</v>
      </c>
      <c r="H373" s="28" t="s">
        <v>1664</v>
      </c>
      <c r="I373" s="27">
        <v>68.8</v>
      </c>
      <c r="J373" s="27">
        <v>61</v>
      </c>
      <c r="K373" s="27">
        <v>0</v>
      </c>
      <c r="L373" s="27"/>
      <c r="M373" s="27">
        <v>32.645000000000003</v>
      </c>
      <c r="N373" s="27">
        <v>82.4</v>
      </c>
      <c r="O373" s="27">
        <f t="shared" si="11"/>
        <v>73.844999999999999</v>
      </c>
      <c r="P373" s="28" t="s">
        <v>71</v>
      </c>
      <c r="Q373" s="28" t="s">
        <v>76</v>
      </c>
      <c r="R373" s="28"/>
      <c r="S373" s="28"/>
      <c r="T373" s="27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</row>
    <row r="374" spans="1:81" s="35" customFormat="1" ht="24" customHeight="1">
      <c r="A374" s="44"/>
      <c r="B374" s="44"/>
      <c r="C374" s="48"/>
      <c r="D374" s="44"/>
      <c r="E374" s="27">
        <v>3</v>
      </c>
      <c r="F374" s="31" t="s">
        <v>1665</v>
      </c>
      <c r="G374" s="28" t="s">
        <v>30</v>
      </c>
      <c r="H374" s="28" t="s">
        <v>1666</v>
      </c>
      <c r="I374" s="27">
        <v>59.2</v>
      </c>
      <c r="J374" s="27">
        <v>73</v>
      </c>
      <c r="K374" s="27">
        <v>0</v>
      </c>
      <c r="L374" s="27"/>
      <c r="M374" s="27">
        <v>32.704999999999998</v>
      </c>
      <c r="N374" s="27">
        <v>82.2</v>
      </c>
      <c r="O374" s="27">
        <f t="shared" si="11"/>
        <v>73.805000000000007</v>
      </c>
      <c r="P374" s="28" t="s">
        <v>1327</v>
      </c>
      <c r="Q374" s="28" t="s">
        <v>76</v>
      </c>
      <c r="R374" s="28"/>
      <c r="S374" s="28"/>
      <c r="T374" s="27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</row>
    <row r="375" spans="1:81" s="35" customFormat="1" ht="24" customHeight="1">
      <c r="A375" s="44"/>
      <c r="B375" s="44"/>
      <c r="C375" s="48"/>
      <c r="D375" s="44"/>
      <c r="E375" s="27">
        <v>4</v>
      </c>
      <c r="F375" s="31" t="s">
        <v>1667</v>
      </c>
      <c r="G375" s="28" t="s">
        <v>30</v>
      </c>
      <c r="H375" s="28" t="s">
        <v>1668</v>
      </c>
      <c r="I375" s="27">
        <v>64.8</v>
      </c>
      <c r="J375" s="27">
        <v>70</v>
      </c>
      <c r="K375" s="27">
        <v>0</v>
      </c>
      <c r="L375" s="27"/>
      <c r="M375" s="27">
        <v>33.57</v>
      </c>
      <c r="N375" s="27">
        <v>80.2</v>
      </c>
      <c r="O375" s="27">
        <f t="shared" si="11"/>
        <v>73.67</v>
      </c>
      <c r="P375" s="28" t="s">
        <v>1669</v>
      </c>
      <c r="Q375" s="28" t="s">
        <v>76</v>
      </c>
      <c r="R375" s="28"/>
      <c r="S375" s="28"/>
      <c r="T375" s="27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</row>
    <row r="376" spans="1:81" s="35" customFormat="1" ht="24" customHeight="1">
      <c r="A376" s="48" t="s">
        <v>1608</v>
      </c>
      <c r="B376" s="48" t="s">
        <v>1191</v>
      </c>
      <c r="C376" s="48" t="s">
        <v>1670</v>
      </c>
      <c r="D376" s="44">
        <v>3</v>
      </c>
      <c r="E376" s="27">
        <v>1</v>
      </c>
      <c r="F376" s="31" t="s">
        <v>1671</v>
      </c>
      <c r="G376" s="28" t="s">
        <v>25</v>
      </c>
      <c r="H376" s="28" t="s">
        <v>1672</v>
      </c>
      <c r="I376" s="27">
        <v>61.6</v>
      </c>
      <c r="J376" s="27">
        <v>77</v>
      </c>
      <c r="K376" s="27">
        <v>0</v>
      </c>
      <c r="L376" s="27"/>
      <c r="M376" s="27">
        <v>34.265000000000001</v>
      </c>
      <c r="N376" s="27">
        <v>83</v>
      </c>
      <c r="O376" s="27">
        <f t="shared" si="11"/>
        <v>75.765000000000001</v>
      </c>
      <c r="P376" s="28" t="s">
        <v>130</v>
      </c>
      <c r="Q376" s="28" t="s">
        <v>76</v>
      </c>
      <c r="R376" s="28"/>
      <c r="S376" s="28"/>
      <c r="T376" s="27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</row>
    <row r="377" spans="1:81" s="35" customFormat="1" ht="24" customHeight="1">
      <c r="A377" s="44"/>
      <c r="B377" s="44"/>
      <c r="C377" s="48"/>
      <c r="D377" s="44"/>
      <c r="E377" s="27">
        <v>2</v>
      </c>
      <c r="F377" s="31" t="s">
        <v>1673</v>
      </c>
      <c r="G377" s="28" t="s">
        <v>30</v>
      </c>
      <c r="H377" s="28" t="s">
        <v>1674</v>
      </c>
      <c r="I377" s="27">
        <v>64.8</v>
      </c>
      <c r="J377" s="27">
        <v>76</v>
      </c>
      <c r="K377" s="27">
        <v>0</v>
      </c>
      <c r="L377" s="27"/>
      <c r="M377" s="27">
        <v>34.92</v>
      </c>
      <c r="N377" s="27">
        <v>81.2</v>
      </c>
      <c r="O377" s="27">
        <f t="shared" si="11"/>
        <v>75.52000000000001</v>
      </c>
      <c r="P377" s="28" t="s">
        <v>71</v>
      </c>
      <c r="Q377" s="28" t="s">
        <v>1675</v>
      </c>
      <c r="R377" s="28"/>
      <c r="S377" s="28"/>
      <c r="T377" s="27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</row>
    <row r="378" spans="1:81" s="35" customFormat="1" ht="24" customHeight="1">
      <c r="A378" s="44"/>
      <c r="B378" s="44"/>
      <c r="C378" s="48"/>
      <c r="D378" s="44"/>
      <c r="E378" s="27">
        <v>3</v>
      </c>
      <c r="F378" s="31" t="s">
        <v>1676</v>
      </c>
      <c r="G378" s="28" t="s">
        <v>25</v>
      </c>
      <c r="H378" s="28" t="s">
        <v>1677</v>
      </c>
      <c r="I378" s="27">
        <v>60</v>
      </c>
      <c r="J378" s="27">
        <v>76.5</v>
      </c>
      <c r="K378" s="27">
        <v>0</v>
      </c>
      <c r="L378" s="27"/>
      <c r="M378" s="27">
        <v>33.712499999999999</v>
      </c>
      <c r="N378" s="27">
        <v>80.8</v>
      </c>
      <c r="O378" s="27">
        <f t="shared" si="11"/>
        <v>74.112499999999997</v>
      </c>
      <c r="P378" s="28" t="s">
        <v>617</v>
      </c>
      <c r="Q378" s="28" t="s">
        <v>1678</v>
      </c>
      <c r="R378" s="28"/>
      <c r="S378" s="28"/>
      <c r="T378" s="27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</row>
    <row r="379" spans="1:81" s="35" customFormat="1" ht="24" customHeight="1">
      <c r="A379" s="44" t="s">
        <v>1608</v>
      </c>
      <c r="B379" s="44" t="s">
        <v>1206</v>
      </c>
      <c r="C379" s="44" t="s">
        <v>1679</v>
      </c>
      <c r="D379" s="44">
        <v>4</v>
      </c>
      <c r="E379" s="27">
        <v>1</v>
      </c>
      <c r="F379" s="31" t="s">
        <v>1680</v>
      </c>
      <c r="G379" s="28" t="s">
        <v>30</v>
      </c>
      <c r="H379" s="28" t="s">
        <v>1681</v>
      </c>
      <c r="I379" s="27">
        <v>68.8</v>
      </c>
      <c r="J379" s="27">
        <v>79</v>
      </c>
      <c r="K379" s="27">
        <v>0</v>
      </c>
      <c r="L379" s="27"/>
      <c r="M379" s="27">
        <v>36.695</v>
      </c>
      <c r="N379" s="27">
        <v>80.400000000000006</v>
      </c>
      <c r="O379" s="27">
        <f t="shared" si="11"/>
        <v>76.89500000000001</v>
      </c>
      <c r="P379" s="28" t="s">
        <v>737</v>
      </c>
      <c r="Q379" s="28" t="s">
        <v>76</v>
      </c>
      <c r="R379" s="28"/>
      <c r="S379" s="28"/>
      <c r="T379" s="27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</row>
    <row r="380" spans="1:81" s="35" customFormat="1" ht="24" customHeight="1">
      <c r="A380" s="44"/>
      <c r="B380" s="44"/>
      <c r="C380" s="44"/>
      <c r="D380" s="44"/>
      <c r="E380" s="27">
        <v>2</v>
      </c>
      <c r="F380" s="31" t="s">
        <v>1077</v>
      </c>
      <c r="G380" s="28" t="s">
        <v>30</v>
      </c>
      <c r="H380" s="28" t="s">
        <v>1682</v>
      </c>
      <c r="I380" s="27">
        <v>61.6</v>
      </c>
      <c r="J380" s="27">
        <v>76</v>
      </c>
      <c r="K380" s="27">
        <v>0</v>
      </c>
      <c r="L380" s="27"/>
      <c r="M380" s="27">
        <v>34.04</v>
      </c>
      <c r="N380" s="27">
        <v>80.8</v>
      </c>
      <c r="O380" s="27">
        <f t="shared" si="11"/>
        <v>74.44</v>
      </c>
      <c r="P380" s="28" t="s">
        <v>71</v>
      </c>
      <c r="Q380" s="28" t="s">
        <v>76</v>
      </c>
      <c r="R380" s="28"/>
      <c r="S380" s="28"/>
      <c r="T380" s="27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</row>
    <row r="381" spans="1:81" s="35" customFormat="1" ht="24" customHeight="1">
      <c r="A381" s="44"/>
      <c r="B381" s="44"/>
      <c r="C381" s="44"/>
      <c r="D381" s="44"/>
      <c r="E381" s="27">
        <v>3</v>
      </c>
      <c r="F381" s="31" t="s">
        <v>1683</v>
      </c>
      <c r="G381" s="28" t="s">
        <v>30</v>
      </c>
      <c r="H381" s="28" t="s">
        <v>1684</v>
      </c>
      <c r="I381" s="27">
        <v>64.8</v>
      </c>
      <c r="J381" s="27">
        <v>73.5</v>
      </c>
      <c r="K381" s="27">
        <v>0</v>
      </c>
      <c r="L381" s="27"/>
      <c r="M381" s="27">
        <v>34.357500000000002</v>
      </c>
      <c r="N381" s="27">
        <v>80</v>
      </c>
      <c r="O381" s="27">
        <f t="shared" si="11"/>
        <v>74.357500000000002</v>
      </c>
      <c r="P381" s="28" t="s">
        <v>1327</v>
      </c>
      <c r="Q381" s="28" t="s">
        <v>1685</v>
      </c>
      <c r="R381" s="28"/>
      <c r="S381" s="28"/>
      <c r="T381" s="2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</row>
    <row r="382" spans="1:81" s="35" customFormat="1" ht="24" customHeight="1">
      <c r="A382" s="44"/>
      <c r="B382" s="44"/>
      <c r="C382" s="44"/>
      <c r="D382" s="44"/>
      <c r="E382" s="27">
        <v>4</v>
      </c>
      <c r="F382" s="31" t="s">
        <v>1686</v>
      </c>
      <c r="G382" s="28" t="s">
        <v>30</v>
      </c>
      <c r="H382" s="28" t="s">
        <v>1687</v>
      </c>
      <c r="I382" s="27">
        <v>64.8</v>
      </c>
      <c r="J382" s="27">
        <v>72.5</v>
      </c>
      <c r="K382" s="27">
        <v>0</v>
      </c>
      <c r="L382" s="27"/>
      <c r="M382" s="27">
        <v>34.1325</v>
      </c>
      <c r="N382" s="27">
        <v>80.2</v>
      </c>
      <c r="O382" s="27">
        <f t="shared" si="11"/>
        <v>74.232500000000002</v>
      </c>
      <c r="P382" s="28" t="s">
        <v>1159</v>
      </c>
      <c r="Q382" s="28" t="s">
        <v>76</v>
      </c>
      <c r="R382" s="28"/>
      <c r="S382" s="28"/>
      <c r="T382" s="2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</row>
    <row r="383" spans="1:81" s="35" customFormat="1" ht="24" customHeight="1">
      <c r="A383" s="44" t="s">
        <v>1608</v>
      </c>
      <c r="B383" s="44" t="s">
        <v>1349</v>
      </c>
      <c r="C383" s="44" t="s">
        <v>1688</v>
      </c>
      <c r="D383" s="44">
        <v>5</v>
      </c>
      <c r="E383" s="27">
        <v>1</v>
      </c>
      <c r="F383" s="31" t="s">
        <v>1689</v>
      </c>
      <c r="G383" s="28" t="s">
        <v>30</v>
      </c>
      <c r="H383" s="28" t="s">
        <v>1690</v>
      </c>
      <c r="I383" s="27">
        <v>70.400000000000006</v>
      </c>
      <c r="J383" s="27">
        <v>78.5</v>
      </c>
      <c r="K383" s="27">
        <v>0</v>
      </c>
      <c r="L383" s="27"/>
      <c r="M383" s="27">
        <v>37.022500000000001</v>
      </c>
      <c r="N383" s="27">
        <v>83</v>
      </c>
      <c r="O383" s="27">
        <f t="shared" si="11"/>
        <v>78.522500000000008</v>
      </c>
      <c r="P383" s="28" t="s">
        <v>71</v>
      </c>
      <c r="Q383" s="28" t="s">
        <v>76</v>
      </c>
      <c r="R383" s="28" t="s">
        <v>2573</v>
      </c>
      <c r="S383" s="28" t="s">
        <v>2574</v>
      </c>
      <c r="T383" s="27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</row>
    <row r="384" spans="1:81" s="35" customFormat="1" ht="24" customHeight="1">
      <c r="A384" s="44"/>
      <c r="B384" s="44"/>
      <c r="C384" s="44"/>
      <c r="D384" s="44"/>
      <c r="E384" s="27">
        <v>2</v>
      </c>
      <c r="F384" s="31" t="s">
        <v>1691</v>
      </c>
      <c r="G384" s="28" t="s">
        <v>25</v>
      </c>
      <c r="H384" s="28" t="s">
        <v>1692</v>
      </c>
      <c r="I384" s="27">
        <v>53.6</v>
      </c>
      <c r="J384" s="27">
        <v>78</v>
      </c>
      <c r="K384" s="27">
        <v>0</v>
      </c>
      <c r="L384" s="27"/>
      <c r="M384" s="27">
        <v>32.29</v>
      </c>
      <c r="N384" s="27">
        <v>80.400000000000006</v>
      </c>
      <c r="O384" s="27">
        <f>M384+N384*0.5</f>
        <v>72.490000000000009</v>
      </c>
      <c r="P384" s="28" t="s">
        <v>130</v>
      </c>
      <c r="Q384" s="28" t="s">
        <v>1693</v>
      </c>
      <c r="R384" s="28" t="s">
        <v>2575</v>
      </c>
      <c r="S384" s="28" t="s">
        <v>2576</v>
      </c>
      <c r="T384" s="27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</row>
    <row r="385" spans="1:81" s="35" customFormat="1" ht="24" customHeight="1">
      <c r="A385" s="44"/>
      <c r="B385" s="44"/>
      <c r="C385" s="44"/>
      <c r="D385" s="44"/>
      <c r="E385" s="27">
        <v>3</v>
      </c>
      <c r="F385" s="31" t="s">
        <v>1694</v>
      </c>
      <c r="G385" s="28" t="s">
        <v>30</v>
      </c>
      <c r="H385" s="28" t="s">
        <v>1695</v>
      </c>
      <c r="I385" s="27">
        <v>62.4</v>
      </c>
      <c r="J385" s="27">
        <v>65.5</v>
      </c>
      <c r="K385" s="27">
        <v>0</v>
      </c>
      <c r="L385" s="27"/>
      <c r="M385" s="27">
        <v>31.897500000000001</v>
      </c>
      <c r="N385" s="27">
        <v>79.599999999999994</v>
      </c>
      <c r="O385" s="27">
        <f>M385+N385*0.5</f>
        <v>71.697499999999991</v>
      </c>
      <c r="P385" s="28" t="s">
        <v>1696</v>
      </c>
      <c r="Q385" s="28" t="s">
        <v>76</v>
      </c>
      <c r="R385" s="28" t="s">
        <v>2575</v>
      </c>
      <c r="S385" s="28" t="s">
        <v>2577</v>
      </c>
      <c r="T385" s="27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</row>
    <row r="386" spans="1:81" s="35" customFormat="1" ht="24" customHeight="1">
      <c r="A386" s="44"/>
      <c r="B386" s="44"/>
      <c r="C386" s="44"/>
      <c r="D386" s="44"/>
      <c r="E386" s="27">
        <v>4</v>
      </c>
      <c r="F386" s="31" t="s">
        <v>1697</v>
      </c>
      <c r="G386" s="28" t="s">
        <v>25</v>
      </c>
      <c r="H386" s="28" t="s">
        <v>1698</v>
      </c>
      <c r="I386" s="27">
        <v>56.8</v>
      </c>
      <c r="J386" s="27">
        <v>74.5</v>
      </c>
      <c r="K386" s="27">
        <v>0</v>
      </c>
      <c r="L386" s="27"/>
      <c r="M386" s="27">
        <v>32.3825</v>
      </c>
      <c r="N386" s="27">
        <v>78.599999999999994</v>
      </c>
      <c r="O386" s="27">
        <f>M386+N386*0.5</f>
        <v>71.682500000000005</v>
      </c>
      <c r="P386" s="28" t="s">
        <v>52</v>
      </c>
      <c r="Q386" s="28" t="s">
        <v>1699</v>
      </c>
      <c r="R386" s="28" t="s">
        <v>2575</v>
      </c>
      <c r="S386" s="28" t="s">
        <v>2578</v>
      </c>
      <c r="T386" s="27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</row>
    <row r="387" spans="1:81" s="35" customFormat="1" ht="24" customHeight="1">
      <c r="A387" s="44"/>
      <c r="B387" s="44"/>
      <c r="C387" s="44"/>
      <c r="D387" s="44"/>
      <c r="E387" s="27">
        <v>5</v>
      </c>
      <c r="F387" s="31" t="s">
        <v>1700</v>
      </c>
      <c r="G387" s="28" t="s">
        <v>25</v>
      </c>
      <c r="H387" s="28" t="s">
        <v>1701</v>
      </c>
      <c r="I387" s="27">
        <v>48</v>
      </c>
      <c r="J387" s="27">
        <v>74.5</v>
      </c>
      <c r="K387" s="27">
        <v>0</v>
      </c>
      <c r="L387" s="27"/>
      <c r="M387" s="27">
        <v>29.962499999999999</v>
      </c>
      <c r="N387" s="27">
        <v>82.8</v>
      </c>
      <c r="O387" s="27">
        <f>M387+N387*0.5</f>
        <v>71.362499999999997</v>
      </c>
      <c r="P387" s="28" t="s">
        <v>208</v>
      </c>
      <c r="Q387" s="28" t="s">
        <v>76</v>
      </c>
      <c r="R387" s="28" t="s">
        <v>2579</v>
      </c>
      <c r="S387" s="28" t="s">
        <v>2580</v>
      </c>
      <c r="T387" s="27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</row>
    <row r="388" spans="1:81" s="35" customFormat="1" ht="24" customHeight="1">
      <c r="A388" s="28" t="s">
        <v>898</v>
      </c>
      <c r="B388" s="28" t="s">
        <v>48</v>
      </c>
      <c r="C388" s="28" t="s">
        <v>899</v>
      </c>
      <c r="D388" s="27">
        <v>1</v>
      </c>
      <c r="E388" s="27">
        <v>1</v>
      </c>
      <c r="F388" s="31" t="s">
        <v>900</v>
      </c>
      <c r="G388" s="28" t="s">
        <v>25</v>
      </c>
      <c r="H388" s="28" t="s">
        <v>901</v>
      </c>
      <c r="I388" s="27">
        <v>68.8</v>
      </c>
      <c r="J388" s="27">
        <v>81</v>
      </c>
      <c r="K388" s="27">
        <v>0</v>
      </c>
      <c r="L388" s="27"/>
      <c r="M388" s="27">
        <v>37.145000000000003</v>
      </c>
      <c r="N388" s="27">
        <v>80.8</v>
      </c>
      <c r="O388" s="27">
        <f t="shared" si="10"/>
        <v>77.545000000000002</v>
      </c>
      <c r="P388" s="28" t="s">
        <v>902</v>
      </c>
      <c r="Q388" s="28" t="s">
        <v>76</v>
      </c>
      <c r="R388" s="28"/>
      <c r="S388" s="28"/>
      <c r="T388" s="27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</row>
    <row r="389" spans="1:81" s="35" customFormat="1" ht="24" customHeight="1">
      <c r="A389" s="44" t="s">
        <v>903</v>
      </c>
      <c r="B389" s="44" t="s">
        <v>48</v>
      </c>
      <c r="C389" s="44" t="s">
        <v>904</v>
      </c>
      <c r="D389" s="44">
        <v>4</v>
      </c>
      <c r="E389" s="27">
        <v>1</v>
      </c>
      <c r="F389" s="31" t="s">
        <v>905</v>
      </c>
      <c r="G389" s="28" t="s">
        <v>25</v>
      </c>
      <c r="H389" s="28" t="s">
        <v>906</v>
      </c>
      <c r="I389" s="27">
        <v>60</v>
      </c>
      <c r="J389" s="27">
        <v>75.5</v>
      </c>
      <c r="K389" s="27">
        <v>0</v>
      </c>
      <c r="L389" s="27"/>
      <c r="M389" s="27">
        <v>33.487499999999997</v>
      </c>
      <c r="N389" s="27">
        <v>83</v>
      </c>
      <c r="O389" s="27">
        <f t="shared" si="10"/>
        <v>74.987499999999997</v>
      </c>
      <c r="P389" s="28" t="s">
        <v>419</v>
      </c>
      <c r="Q389" s="28" t="s">
        <v>76</v>
      </c>
      <c r="R389" s="28"/>
      <c r="S389" s="28"/>
      <c r="T389" s="27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</row>
    <row r="390" spans="1:81" s="35" customFormat="1" ht="24" customHeight="1">
      <c r="A390" s="44"/>
      <c r="B390" s="44"/>
      <c r="C390" s="44"/>
      <c r="D390" s="44"/>
      <c r="E390" s="27">
        <v>2</v>
      </c>
      <c r="F390" s="31" t="s">
        <v>907</v>
      </c>
      <c r="G390" s="28" t="s">
        <v>25</v>
      </c>
      <c r="H390" s="28" t="s">
        <v>908</v>
      </c>
      <c r="I390" s="27">
        <v>59.2</v>
      </c>
      <c r="J390" s="27">
        <v>73.5</v>
      </c>
      <c r="K390" s="27">
        <v>0</v>
      </c>
      <c r="L390" s="27"/>
      <c r="M390" s="27">
        <v>32.817500000000003</v>
      </c>
      <c r="N390" s="27">
        <v>83.4</v>
      </c>
      <c r="O390" s="27">
        <f t="shared" si="10"/>
        <v>74.517500000000013</v>
      </c>
      <c r="P390" s="28" t="s">
        <v>27</v>
      </c>
      <c r="Q390" s="28" t="s">
        <v>909</v>
      </c>
      <c r="R390" s="28"/>
      <c r="S390" s="28"/>
      <c r="T390" s="27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</row>
    <row r="391" spans="1:81" s="35" customFormat="1" ht="24" customHeight="1">
      <c r="A391" s="44"/>
      <c r="B391" s="44"/>
      <c r="C391" s="44"/>
      <c r="D391" s="44"/>
      <c r="E391" s="27">
        <v>3</v>
      </c>
      <c r="F391" s="31" t="s">
        <v>910</v>
      </c>
      <c r="G391" s="28" t="s">
        <v>25</v>
      </c>
      <c r="H391" s="28" t="s">
        <v>911</v>
      </c>
      <c r="I391" s="27">
        <v>65.599999999999994</v>
      </c>
      <c r="J391" s="27">
        <v>65</v>
      </c>
      <c r="K391" s="27">
        <v>0</v>
      </c>
      <c r="L391" s="27"/>
      <c r="M391" s="27">
        <v>32.664999999999999</v>
      </c>
      <c r="N391" s="27">
        <v>83.2</v>
      </c>
      <c r="O391" s="27">
        <f t="shared" si="10"/>
        <v>74.265000000000001</v>
      </c>
      <c r="P391" s="28" t="s">
        <v>130</v>
      </c>
      <c r="Q391" s="28" t="s">
        <v>130</v>
      </c>
      <c r="R391" s="28"/>
      <c r="S391" s="28"/>
      <c r="T391" s="2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</row>
    <row r="392" spans="1:81" s="35" customFormat="1" ht="24" customHeight="1">
      <c r="A392" s="44"/>
      <c r="B392" s="44"/>
      <c r="C392" s="44"/>
      <c r="D392" s="44"/>
      <c r="E392" s="27">
        <v>4</v>
      </c>
      <c r="F392" s="31" t="s">
        <v>912</v>
      </c>
      <c r="G392" s="28" t="s">
        <v>25</v>
      </c>
      <c r="H392" s="28" t="s">
        <v>913</v>
      </c>
      <c r="I392" s="27">
        <v>60</v>
      </c>
      <c r="J392" s="27">
        <v>73</v>
      </c>
      <c r="K392" s="27">
        <v>0</v>
      </c>
      <c r="L392" s="27"/>
      <c r="M392" s="27">
        <v>32.924999999999997</v>
      </c>
      <c r="N392" s="27">
        <v>82.2</v>
      </c>
      <c r="O392" s="27">
        <f t="shared" si="10"/>
        <v>74.025000000000006</v>
      </c>
      <c r="P392" s="28" t="s">
        <v>130</v>
      </c>
      <c r="Q392" s="28" t="s">
        <v>76</v>
      </c>
      <c r="R392" s="28"/>
      <c r="S392" s="28"/>
      <c r="T392" s="27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</row>
    <row r="393" spans="1:81" s="35" customFormat="1" ht="24" customHeight="1">
      <c r="A393" s="27" t="s">
        <v>903</v>
      </c>
      <c r="B393" s="27" t="s">
        <v>854</v>
      </c>
      <c r="C393" s="27" t="s">
        <v>914</v>
      </c>
      <c r="D393" s="27">
        <v>1</v>
      </c>
      <c r="E393" s="27">
        <v>1</v>
      </c>
      <c r="F393" s="31" t="s">
        <v>915</v>
      </c>
      <c r="G393" s="28" t="s">
        <v>30</v>
      </c>
      <c r="H393" s="28" t="s">
        <v>916</v>
      </c>
      <c r="I393" s="27">
        <v>60.8</v>
      </c>
      <c r="J393" s="27">
        <v>76</v>
      </c>
      <c r="K393" s="27">
        <v>0</v>
      </c>
      <c r="L393" s="27"/>
      <c r="M393" s="27">
        <v>33.82</v>
      </c>
      <c r="N393" s="27">
        <v>76.8</v>
      </c>
      <c r="O393" s="27">
        <f t="shared" si="10"/>
        <v>72.22</v>
      </c>
      <c r="P393" s="28" t="s">
        <v>909</v>
      </c>
      <c r="Q393" s="28" t="s">
        <v>903</v>
      </c>
      <c r="R393" s="28"/>
      <c r="S393" s="28"/>
      <c r="T393" s="2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</row>
    <row r="394" spans="1:81" s="35" customFormat="1" ht="24" customHeight="1">
      <c r="A394" s="48" t="s">
        <v>917</v>
      </c>
      <c r="B394" s="48" t="s">
        <v>48</v>
      </c>
      <c r="C394" s="48" t="s">
        <v>918</v>
      </c>
      <c r="D394" s="44">
        <v>2</v>
      </c>
      <c r="E394" s="27">
        <v>1</v>
      </c>
      <c r="F394" s="31" t="s">
        <v>919</v>
      </c>
      <c r="G394" s="28" t="s">
        <v>25</v>
      </c>
      <c r="H394" s="28" t="s">
        <v>920</v>
      </c>
      <c r="I394" s="27">
        <v>65.599999999999994</v>
      </c>
      <c r="J394" s="27">
        <v>64.5</v>
      </c>
      <c r="K394" s="27">
        <v>0</v>
      </c>
      <c r="L394" s="27"/>
      <c r="M394" s="27">
        <v>32.552500000000002</v>
      </c>
      <c r="N394" s="27">
        <v>85</v>
      </c>
      <c r="O394" s="27">
        <f t="shared" si="10"/>
        <v>75.052500000000009</v>
      </c>
      <c r="P394" s="28" t="s">
        <v>130</v>
      </c>
      <c r="Q394" s="28" t="s">
        <v>76</v>
      </c>
      <c r="R394" s="28"/>
      <c r="S394" s="28"/>
      <c r="T394" s="2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</row>
    <row r="395" spans="1:81" s="35" customFormat="1" ht="24" customHeight="1">
      <c r="A395" s="44"/>
      <c r="B395" s="44"/>
      <c r="C395" s="48"/>
      <c r="D395" s="44"/>
      <c r="E395" s="27">
        <v>2</v>
      </c>
      <c r="F395" s="31" t="s">
        <v>921</v>
      </c>
      <c r="G395" s="28" t="s">
        <v>25</v>
      </c>
      <c r="H395" s="28" t="s">
        <v>922</v>
      </c>
      <c r="I395" s="27">
        <v>56</v>
      </c>
      <c r="J395" s="27">
        <v>76</v>
      </c>
      <c r="K395" s="27">
        <v>0</v>
      </c>
      <c r="L395" s="27"/>
      <c r="M395" s="27">
        <v>32.5</v>
      </c>
      <c r="N395" s="27">
        <v>84.8</v>
      </c>
      <c r="O395" s="27">
        <f t="shared" si="10"/>
        <v>74.900000000000006</v>
      </c>
      <c r="P395" s="28" t="s">
        <v>130</v>
      </c>
      <c r="Q395" s="28" t="s">
        <v>923</v>
      </c>
      <c r="R395" s="28"/>
      <c r="S395" s="28"/>
      <c r="T395" s="27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</row>
    <row r="396" spans="1:81" s="35" customFormat="1" ht="24" customHeight="1">
      <c r="A396" s="28" t="s">
        <v>924</v>
      </c>
      <c r="B396" s="28" t="s">
        <v>160</v>
      </c>
      <c r="C396" s="28" t="s">
        <v>925</v>
      </c>
      <c r="D396" s="27">
        <v>1</v>
      </c>
      <c r="E396" s="27">
        <v>1</v>
      </c>
      <c r="F396" s="31" t="s">
        <v>926</v>
      </c>
      <c r="G396" s="28" t="s">
        <v>25</v>
      </c>
      <c r="H396" s="28" t="s">
        <v>927</v>
      </c>
      <c r="I396" s="27">
        <v>67.2</v>
      </c>
      <c r="J396" s="27">
        <v>78.5</v>
      </c>
      <c r="K396" s="27">
        <v>0</v>
      </c>
      <c r="L396" s="27"/>
      <c r="M396" s="27">
        <v>36.142499999999998</v>
      </c>
      <c r="N396" s="27">
        <v>85.8</v>
      </c>
      <c r="O396" s="27">
        <f t="shared" si="10"/>
        <v>79.04249999999999</v>
      </c>
      <c r="P396" s="28" t="s">
        <v>928</v>
      </c>
      <c r="Q396" s="28" t="s">
        <v>76</v>
      </c>
      <c r="R396" s="28"/>
      <c r="S396" s="28"/>
      <c r="T396" s="27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</row>
    <row r="397" spans="1:81" s="35" customFormat="1" ht="24" customHeight="1">
      <c r="A397" s="28" t="s">
        <v>929</v>
      </c>
      <c r="B397" s="28" t="s">
        <v>930</v>
      </c>
      <c r="C397" s="28" t="s">
        <v>931</v>
      </c>
      <c r="D397" s="27">
        <v>1</v>
      </c>
      <c r="E397" s="27">
        <v>1</v>
      </c>
      <c r="F397" s="31" t="s">
        <v>932</v>
      </c>
      <c r="G397" s="28" t="s">
        <v>30</v>
      </c>
      <c r="H397" s="28" t="s">
        <v>933</v>
      </c>
      <c r="I397" s="27">
        <v>60</v>
      </c>
      <c r="J397" s="27">
        <v>59</v>
      </c>
      <c r="K397" s="27">
        <v>0</v>
      </c>
      <c r="L397" s="27"/>
      <c r="M397" s="27">
        <v>29.774999999999999</v>
      </c>
      <c r="N397" s="27">
        <v>78.599999999999994</v>
      </c>
      <c r="O397" s="27">
        <f t="shared" si="10"/>
        <v>69.074999999999989</v>
      </c>
      <c r="P397" s="28" t="s">
        <v>572</v>
      </c>
      <c r="Q397" s="28" t="s">
        <v>934</v>
      </c>
      <c r="R397" s="28"/>
      <c r="S397" s="28"/>
      <c r="T397" s="27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</row>
    <row r="398" spans="1:81" s="35" customFormat="1" ht="24" customHeight="1">
      <c r="A398" s="48" t="s">
        <v>935</v>
      </c>
      <c r="B398" s="48" t="s">
        <v>357</v>
      </c>
      <c r="C398" s="48" t="s">
        <v>936</v>
      </c>
      <c r="D398" s="44">
        <v>3</v>
      </c>
      <c r="E398" s="27">
        <v>1</v>
      </c>
      <c r="F398" s="31" t="s">
        <v>937</v>
      </c>
      <c r="G398" s="28" t="s">
        <v>30</v>
      </c>
      <c r="H398" s="28" t="s">
        <v>938</v>
      </c>
      <c r="I398" s="27">
        <v>64.8</v>
      </c>
      <c r="J398" s="27">
        <v>76.5</v>
      </c>
      <c r="K398" s="27">
        <v>0</v>
      </c>
      <c r="L398" s="27"/>
      <c r="M398" s="27">
        <v>35.032499999999999</v>
      </c>
      <c r="N398" s="27">
        <v>82.8</v>
      </c>
      <c r="O398" s="27">
        <f t="shared" si="10"/>
        <v>76.432500000000005</v>
      </c>
      <c r="P398" s="28" t="s">
        <v>939</v>
      </c>
      <c r="Q398" s="28" t="s">
        <v>940</v>
      </c>
      <c r="R398" s="28"/>
      <c r="S398" s="28"/>
      <c r="T398" s="27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</row>
    <row r="399" spans="1:81" s="35" customFormat="1" ht="24" customHeight="1">
      <c r="A399" s="44"/>
      <c r="B399" s="44"/>
      <c r="C399" s="48"/>
      <c r="D399" s="44"/>
      <c r="E399" s="27">
        <v>2</v>
      </c>
      <c r="F399" s="31" t="s">
        <v>941</v>
      </c>
      <c r="G399" s="28" t="s">
        <v>30</v>
      </c>
      <c r="H399" s="28" t="s">
        <v>942</v>
      </c>
      <c r="I399" s="27">
        <v>63.2</v>
      </c>
      <c r="J399" s="27">
        <v>72</v>
      </c>
      <c r="K399" s="27">
        <v>0</v>
      </c>
      <c r="L399" s="27"/>
      <c r="M399" s="27">
        <v>33.58</v>
      </c>
      <c r="N399" s="27">
        <v>83.8</v>
      </c>
      <c r="O399" s="27">
        <f t="shared" si="10"/>
        <v>75.47999999999999</v>
      </c>
      <c r="P399" s="28" t="s">
        <v>451</v>
      </c>
      <c r="Q399" s="28" t="s">
        <v>76</v>
      </c>
      <c r="R399" s="28"/>
      <c r="S399" s="28"/>
      <c r="T399" s="27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</row>
    <row r="400" spans="1:81" s="35" customFormat="1" ht="24" customHeight="1">
      <c r="A400" s="44"/>
      <c r="B400" s="44"/>
      <c r="C400" s="48"/>
      <c r="D400" s="44"/>
      <c r="E400" s="27">
        <v>3</v>
      </c>
      <c r="F400" s="31" t="s">
        <v>943</v>
      </c>
      <c r="G400" s="28" t="s">
        <v>25</v>
      </c>
      <c r="H400" s="28" t="s">
        <v>944</v>
      </c>
      <c r="I400" s="27">
        <v>63.2</v>
      </c>
      <c r="J400" s="27">
        <v>72</v>
      </c>
      <c r="K400" s="27">
        <v>0</v>
      </c>
      <c r="L400" s="27"/>
      <c r="M400" s="27">
        <v>33.58</v>
      </c>
      <c r="N400" s="27">
        <v>83.2</v>
      </c>
      <c r="O400" s="27">
        <f t="shared" si="10"/>
        <v>75.180000000000007</v>
      </c>
      <c r="P400" s="28" t="s">
        <v>319</v>
      </c>
      <c r="Q400" s="28" t="s">
        <v>76</v>
      </c>
      <c r="R400" s="28"/>
      <c r="S400" s="28"/>
      <c r="T400" s="27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4"/>
      <c r="AS400" s="14"/>
      <c r="AT400" s="14"/>
      <c r="AU400" s="14"/>
      <c r="AV400" s="14"/>
      <c r="AW400" s="14"/>
      <c r="AX400" s="14"/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  <c r="BI400" s="14"/>
      <c r="BJ400" s="14"/>
      <c r="BK400" s="14"/>
      <c r="BL400" s="14"/>
      <c r="BM400" s="14"/>
      <c r="BN400" s="14"/>
      <c r="BO400" s="14"/>
      <c r="BP400" s="14"/>
      <c r="BQ400" s="14"/>
      <c r="BR400" s="14"/>
      <c r="BS400" s="14"/>
      <c r="BT400" s="14"/>
      <c r="BU400" s="14"/>
      <c r="BV400" s="14"/>
      <c r="BW400" s="14"/>
      <c r="BX400" s="14"/>
      <c r="BY400" s="14"/>
      <c r="BZ400" s="14"/>
      <c r="CA400" s="14"/>
      <c r="CB400" s="14"/>
      <c r="CC400" s="14"/>
    </row>
    <row r="401" spans="1:81" s="35" customFormat="1" ht="24" customHeight="1">
      <c r="A401" s="44" t="s">
        <v>945</v>
      </c>
      <c r="B401" s="44" t="s">
        <v>946</v>
      </c>
      <c r="C401" s="48" t="s">
        <v>947</v>
      </c>
      <c r="D401" s="44">
        <v>2</v>
      </c>
      <c r="E401" s="27">
        <v>1</v>
      </c>
      <c r="F401" s="31" t="s">
        <v>948</v>
      </c>
      <c r="G401" s="28" t="s">
        <v>25</v>
      </c>
      <c r="H401" s="28" t="s">
        <v>949</v>
      </c>
      <c r="I401" s="27">
        <v>62.4</v>
      </c>
      <c r="J401" s="27">
        <v>79.5</v>
      </c>
      <c r="K401" s="27">
        <v>0</v>
      </c>
      <c r="L401" s="27"/>
      <c r="M401" s="27">
        <v>35.047499999999999</v>
      </c>
      <c r="N401" s="27">
        <v>82.4</v>
      </c>
      <c r="O401" s="27">
        <f t="shared" si="10"/>
        <v>76.247500000000002</v>
      </c>
      <c r="P401" s="28" t="s">
        <v>448</v>
      </c>
      <c r="Q401" s="28" t="s">
        <v>448</v>
      </c>
      <c r="R401" s="28"/>
      <c r="S401" s="28"/>
      <c r="T401" s="27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4"/>
      <c r="AS401" s="14"/>
      <c r="AT401" s="14"/>
      <c r="AU401" s="14"/>
      <c r="AV401" s="14"/>
      <c r="AW401" s="14"/>
      <c r="AX401" s="14"/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  <c r="BI401" s="14"/>
      <c r="BJ401" s="14"/>
      <c r="BK401" s="14"/>
      <c r="BL401" s="14"/>
      <c r="BM401" s="14"/>
      <c r="BN401" s="14"/>
      <c r="BO401" s="14"/>
      <c r="BP401" s="14"/>
      <c r="BQ401" s="14"/>
      <c r="BR401" s="14"/>
      <c r="BS401" s="14"/>
      <c r="BT401" s="14"/>
      <c r="BU401" s="14"/>
      <c r="BV401" s="14"/>
      <c r="BW401" s="14"/>
      <c r="BX401" s="14"/>
      <c r="BY401" s="14"/>
      <c r="BZ401" s="14"/>
      <c r="CA401" s="14"/>
      <c r="CB401" s="14"/>
      <c r="CC401" s="14"/>
    </row>
    <row r="402" spans="1:81" s="35" customFormat="1" ht="24" customHeight="1">
      <c r="A402" s="44"/>
      <c r="B402" s="44"/>
      <c r="C402" s="48"/>
      <c r="D402" s="44"/>
      <c r="E402" s="27">
        <v>2</v>
      </c>
      <c r="F402" s="31" t="s">
        <v>950</v>
      </c>
      <c r="G402" s="28" t="s">
        <v>30</v>
      </c>
      <c r="H402" s="28" t="s">
        <v>951</v>
      </c>
      <c r="I402" s="27">
        <v>68</v>
      </c>
      <c r="J402" s="27">
        <v>72</v>
      </c>
      <c r="K402" s="27">
        <v>0</v>
      </c>
      <c r="L402" s="27"/>
      <c r="M402" s="27">
        <v>34.9</v>
      </c>
      <c r="N402" s="27">
        <v>81.599999999999994</v>
      </c>
      <c r="O402" s="27">
        <f t="shared" si="10"/>
        <v>75.699999999999989</v>
      </c>
      <c r="P402" s="28" t="s">
        <v>114</v>
      </c>
      <c r="Q402" s="28" t="s">
        <v>952</v>
      </c>
      <c r="R402" s="28"/>
      <c r="S402" s="28"/>
      <c r="T402" s="27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4"/>
      <c r="AS402" s="14"/>
      <c r="AT402" s="14"/>
      <c r="AU402" s="14"/>
      <c r="AV402" s="14"/>
      <c r="AW402" s="14"/>
      <c r="AX402" s="14"/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  <c r="BI402" s="14"/>
      <c r="BJ402" s="14"/>
      <c r="BK402" s="14"/>
      <c r="BL402" s="14"/>
      <c r="BM402" s="14"/>
      <c r="BN402" s="14"/>
      <c r="BO402" s="14"/>
      <c r="BP402" s="14"/>
      <c r="BQ402" s="14"/>
      <c r="BR402" s="14"/>
      <c r="BS402" s="14"/>
      <c r="BT402" s="14"/>
      <c r="BU402" s="14"/>
      <c r="BV402" s="14"/>
      <c r="BW402" s="14"/>
      <c r="BX402" s="14"/>
      <c r="BY402" s="14"/>
      <c r="BZ402" s="14"/>
      <c r="CA402" s="14"/>
      <c r="CB402" s="14"/>
      <c r="CC402" s="14"/>
    </row>
    <row r="403" spans="1:81" s="35" customFormat="1" ht="24" customHeight="1">
      <c r="A403" s="28" t="s">
        <v>945</v>
      </c>
      <c r="B403" s="28" t="s">
        <v>953</v>
      </c>
      <c r="C403" s="28" t="s">
        <v>954</v>
      </c>
      <c r="D403" s="27">
        <v>1</v>
      </c>
      <c r="E403" s="27">
        <v>1</v>
      </c>
      <c r="F403" s="31" t="s">
        <v>955</v>
      </c>
      <c r="G403" s="28" t="s">
        <v>30</v>
      </c>
      <c r="H403" s="28" t="s">
        <v>956</v>
      </c>
      <c r="I403" s="27">
        <v>66.400000000000006</v>
      </c>
      <c r="J403" s="27">
        <v>67</v>
      </c>
      <c r="K403" s="27">
        <v>0</v>
      </c>
      <c r="L403" s="27"/>
      <c r="M403" s="27">
        <v>33.335000000000001</v>
      </c>
      <c r="N403" s="27">
        <v>80.599999999999994</v>
      </c>
      <c r="O403" s="27">
        <f t="shared" si="10"/>
        <v>73.634999999999991</v>
      </c>
      <c r="P403" s="28" t="s">
        <v>52</v>
      </c>
      <c r="Q403" s="28" t="s">
        <v>957</v>
      </c>
      <c r="R403" s="28"/>
      <c r="S403" s="28"/>
      <c r="T403" s="27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4"/>
      <c r="AS403" s="14"/>
      <c r="AT403" s="14"/>
      <c r="AU403" s="14"/>
      <c r="AV403" s="14"/>
      <c r="AW403" s="14"/>
      <c r="AX403" s="14"/>
      <c r="AY403" s="14"/>
      <c r="AZ403" s="14"/>
      <c r="BA403" s="14"/>
      <c r="BB403" s="14"/>
      <c r="BC403" s="14"/>
      <c r="BD403" s="14"/>
      <c r="BE403" s="14"/>
      <c r="BF403" s="14"/>
      <c r="BG403" s="14"/>
      <c r="BH403" s="14"/>
      <c r="BI403" s="14"/>
      <c r="BJ403" s="14"/>
      <c r="BK403" s="14"/>
      <c r="BL403" s="14"/>
      <c r="BM403" s="14"/>
      <c r="BN403" s="14"/>
      <c r="BO403" s="14"/>
      <c r="BP403" s="14"/>
      <c r="BQ403" s="14"/>
      <c r="BR403" s="14"/>
      <c r="BS403" s="14"/>
      <c r="BT403" s="14"/>
      <c r="BU403" s="14"/>
      <c r="BV403" s="14"/>
      <c r="BW403" s="14"/>
      <c r="BX403" s="14"/>
      <c r="BY403" s="14"/>
      <c r="BZ403" s="14"/>
      <c r="CA403" s="14"/>
      <c r="CB403" s="14"/>
      <c r="CC403" s="14"/>
    </row>
    <row r="404" spans="1:81" s="35" customFormat="1" ht="24" customHeight="1">
      <c r="A404" s="48" t="s">
        <v>1702</v>
      </c>
      <c r="B404" s="44" t="s">
        <v>1132</v>
      </c>
      <c r="C404" s="44" t="s">
        <v>1703</v>
      </c>
      <c r="D404" s="44">
        <v>4</v>
      </c>
      <c r="E404" s="27">
        <v>1</v>
      </c>
      <c r="F404" s="31" t="s">
        <v>1704</v>
      </c>
      <c r="G404" s="28" t="s">
        <v>30</v>
      </c>
      <c r="H404" s="28" t="s">
        <v>1705</v>
      </c>
      <c r="I404" s="27">
        <v>64</v>
      </c>
      <c r="J404" s="27">
        <v>72</v>
      </c>
      <c r="K404" s="27">
        <v>0</v>
      </c>
      <c r="L404" s="27"/>
      <c r="M404" s="27">
        <v>33.799999999999997</v>
      </c>
      <c r="N404" s="27">
        <v>81.8</v>
      </c>
      <c r="O404" s="27">
        <f t="shared" ref="O404:O435" si="12">M404+N404*0.5</f>
        <v>74.699999999999989</v>
      </c>
      <c r="P404" s="28" t="s">
        <v>208</v>
      </c>
      <c r="Q404" s="28" t="s">
        <v>76</v>
      </c>
      <c r="R404" s="28" t="s">
        <v>2581</v>
      </c>
      <c r="S404" s="28" t="s">
        <v>2582</v>
      </c>
      <c r="T404" s="27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4"/>
      <c r="AS404" s="14"/>
      <c r="AT404" s="14"/>
      <c r="AU404" s="14"/>
      <c r="AV404" s="14"/>
      <c r="AW404" s="14"/>
      <c r="AX404" s="14"/>
      <c r="AY404" s="14"/>
      <c r="AZ404" s="14"/>
      <c r="BA404" s="14"/>
      <c r="BB404" s="14"/>
      <c r="BC404" s="14"/>
      <c r="BD404" s="14"/>
      <c r="BE404" s="14"/>
      <c r="BF404" s="14"/>
      <c r="BG404" s="14"/>
      <c r="BH404" s="14"/>
      <c r="BI404" s="14"/>
      <c r="BJ404" s="14"/>
      <c r="BK404" s="14"/>
      <c r="BL404" s="14"/>
      <c r="BM404" s="14"/>
      <c r="BN404" s="14"/>
      <c r="BO404" s="14"/>
      <c r="BP404" s="14"/>
      <c r="BQ404" s="14"/>
      <c r="BR404" s="14"/>
      <c r="BS404" s="14"/>
      <c r="BT404" s="14"/>
      <c r="BU404" s="14"/>
      <c r="BV404" s="14"/>
      <c r="BW404" s="14"/>
      <c r="BX404" s="14"/>
      <c r="BY404" s="14"/>
      <c r="BZ404" s="14"/>
      <c r="CA404" s="14"/>
      <c r="CB404" s="14"/>
      <c r="CC404" s="14"/>
    </row>
    <row r="405" spans="1:81" s="35" customFormat="1" ht="24" customHeight="1">
      <c r="A405" s="44"/>
      <c r="B405" s="44"/>
      <c r="C405" s="44"/>
      <c r="D405" s="44"/>
      <c r="E405" s="27">
        <v>2</v>
      </c>
      <c r="F405" s="31" t="s">
        <v>1706</v>
      </c>
      <c r="G405" s="28" t="s">
        <v>25</v>
      </c>
      <c r="H405" s="28" t="s">
        <v>1707</v>
      </c>
      <c r="I405" s="27">
        <v>56</v>
      </c>
      <c r="J405" s="27">
        <v>70</v>
      </c>
      <c r="K405" s="27">
        <v>0</v>
      </c>
      <c r="L405" s="27"/>
      <c r="M405" s="27">
        <v>31.15</v>
      </c>
      <c r="N405" s="27">
        <v>87</v>
      </c>
      <c r="O405" s="27">
        <f t="shared" si="12"/>
        <v>74.650000000000006</v>
      </c>
      <c r="P405" s="28" t="s">
        <v>1147</v>
      </c>
      <c r="Q405" s="28" t="s">
        <v>1708</v>
      </c>
      <c r="R405" s="28" t="s">
        <v>2583</v>
      </c>
      <c r="S405" s="28" t="s">
        <v>2584</v>
      </c>
      <c r="T405" s="27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4"/>
      <c r="AS405" s="14"/>
      <c r="AT405" s="14"/>
      <c r="AU405" s="14"/>
      <c r="AV405" s="14"/>
      <c r="AW405" s="14"/>
      <c r="AX405" s="14"/>
      <c r="AY405" s="14"/>
      <c r="AZ405" s="14"/>
      <c r="BA405" s="14"/>
      <c r="BB405" s="14"/>
      <c r="BC405" s="14"/>
      <c r="BD405" s="14"/>
      <c r="BE405" s="14"/>
      <c r="BF405" s="14"/>
      <c r="BG405" s="14"/>
      <c r="BH405" s="14"/>
      <c r="BI405" s="14"/>
      <c r="BJ405" s="14"/>
      <c r="BK405" s="14"/>
      <c r="BL405" s="14"/>
      <c r="BM405" s="14"/>
      <c r="BN405" s="14"/>
      <c r="BO405" s="14"/>
      <c r="BP405" s="14"/>
      <c r="BQ405" s="14"/>
      <c r="BR405" s="14"/>
      <c r="BS405" s="14"/>
      <c r="BT405" s="14"/>
      <c r="BU405" s="14"/>
      <c r="BV405" s="14"/>
      <c r="BW405" s="14"/>
      <c r="BX405" s="14"/>
      <c r="BY405" s="14"/>
      <c r="BZ405" s="14"/>
      <c r="CA405" s="14"/>
      <c r="CB405" s="14"/>
      <c r="CC405" s="14"/>
    </row>
    <row r="406" spans="1:81" s="35" customFormat="1" ht="24" customHeight="1">
      <c r="A406" s="44"/>
      <c r="B406" s="44"/>
      <c r="C406" s="44"/>
      <c r="D406" s="44"/>
      <c r="E406" s="27">
        <v>3</v>
      </c>
      <c r="F406" s="31" t="s">
        <v>1709</v>
      </c>
      <c r="G406" s="28" t="s">
        <v>30</v>
      </c>
      <c r="H406" s="28" t="s">
        <v>1710</v>
      </c>
      <c r="I406" s="27">
        <v>59.2</v>
      </c>
      <c r="J406" s="27">
        <v>75</v>
      </c>
      <c r="K406" s="27">
        <v>0</v>
      </c>
      <c r="L406" s="27"/>
      <c r="M406" s="27">
        <v>33.155000000000001</v>
      </c>
      <c r="N406" s="27">
        <v>82.2</v>
      </c>
      <c r="O406" s="27">
        <f t="shared" si="12"/>
        <v>74.254999999999995</v>
      </c>
      <c r="P406" s="28" t="s">
        <v>671</v>
      </c>
      <c r="Q406" s="28" t="s">
        <v>1711</v>
      </c>
      <c r="R406" s="28" t="s">
        <v>2585</v>
      </c>
      <c r="S406" s="28" t="s">
        <v>2586</v>
      </c>
      <c r="T406" s="27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4"/>
      <c r="AS406" s="14"/>
      <c r="AT406" s="14"/>
      <c r="AU406" s="14"/>
      <c r="AV406" s="14"/>
      <c r="AW406" s="14"/>
      <c r="AX406" s="14"/>
      <c r="AY406" s="14"/>
      <c r="AZ406" s="14"/>
      <c r="BA406" s="14"/>
      <c r="BB406" s="14"/>
      <c r="BC406" s="14"/>
      <c r="BD406" s="14"/>
      <c r="BE406" s="14"/>
      <c r="BF406" s="14"/>
      <c r="BG406" s="14"/>
      <c r="BH406" s="14"/>
      <c r="BI406" s="14"/>
      <c r="BJ406" s="14"/>
      <c r="BK406" s="14"/>
      <c r="BL406" s="14"/>
      <c r="BM406" s="14"/>
      <c r="BN406" s="14"/>
      <c r="BO406" s="14"/>
      <c r="BP406" s="14"/>
      <c r="BQ406" s="14"/>
      <c r="BR406" s="14"/>
      <c r="BS406" s="14"/>
      <c r="BT406" s="14"/>
      <c r="BU406" s="14"/>
      <c r="BV406" s="14"/>
      <c r="BW406" s="14"/>
      <c r="BX406" s="14"/>
      <c r="BY406" s="14"/>
      <c r="BZ406" s="14"/>
      <c r="CA406" s="14"/>
      <c r="CB406" s="14"/>
      <c r="CC406" s="14"/>
    </row>
    <row r="407" spans="1:81" s="35" customFormat="1" ht="24" customHeight="1">
      <c r="A407" s="44"/>
      <c r="B407" s="44"/>
      <c r="C407" s="44"/>
      <c r="D407" s="44"/>
      <c r="E407" s="27">
        <v>4</v>
      </c>
      <c r="F407" s="31" t="s">
        <v>1712</v>
      </c>
      <c r="G407" s="28" t="s">
        <v>25</v>
      </c>
      <c r="H407" s="28" t="s">
        <v>1713</v>
      </c>
      <c r="I407" s="27">
        <v>52</v>
      </c>
      <c r="J407" s="27">
        <v>71</v>
      </c>
      <c r="K407" s="27">
        <v>0</v>
      </c>
      <c r="L407" s="27"/>
      <c r="M407" s="27">
        <v>30.274999999999999</v>
      </c>
      <c r="N407" s="27">
        <v>81.400000000000006</v>
      </c>
      <c r="O407" s="27">
        <f t="shared" si="12"/>
        <v>70.974999999999994</v>
      </c>
      <c r="P407" s="28" t="s">
        <v>1213</v>
      </c>
      <c r="Q407" s="28" t="s">
        <v>1714</v>
      </c>
      <c r="R407" s="28" t="s">
        <v>2585</v>
      </c>
      <c r="S407" s="28" t="s">
        <v>2587</v>
      </c>
      <c r="T407" s="27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4"/>
      <c r="AS407" s="14"/>
      <c r="AT407" s="14"/>
      <c r="AU407" s="14"/>
      <c r="AV407" s="14"/>
      <c r="AW407" s="14"/>
      <c r="AX407" s="14"/>
      <c r="AY407" s="14"/>
      <c r="AZ407" s="14"/>
      <c r="BA407" s="14"/>
      <c r="BB407" s="14"/>
      <c r="BC407" s="14"/>
      <c r="BD407" s="14"/>
      <c r="BE407" s="14"/>
      <c r="BF407" s="14"/>
      <c r="BG407" s="14"/>
      <c r="BH407" s="14"/>
      <c r="BI407" s="14"/>
      <c r="BJ407" s="14"/>
      <c r="BK407" s="14"/>
      <c r="BL407" s="14"/>
      <c r="BM407" s="14"/>
      <c r="BN407" s="14"/>
      <c r="BO407" s="14"/>
      <c r="BP407" s="14"/>
      <c r="BQ407" s="14"/>
      <c r="BR407" s="14"/>
      <c r="BS407" s="14"/>
      <c r="BT407" s="14"/>
      <c r="BU407" s="14"/>
      <c r="BV407" s="14"/>
      <c r="BW407" s="14"/>
      <c r="BX407" s="14"/>
      <c r="BY407" s="14"/>
      <c r="BZ407" s="14"/>
      <c r="CA407" s="14"/>
      <c r="CB407" s="14"/>
      <c r="CC407" s="14"/>
    </row>
    <row r="408" spans="1:81" s="35" customFormat="1" ht="24" customHeight="1">
      <c r="A408" s="48" t="s">
        <v>1702</v>
      </c>
      <c r="B408" s="48" t="s">
        <v>1143</v>
      </c>
      <c r="C408" s="48" t="s">
        <v>1715</v>
      </c>
      <c r="D408" s="44">
        <v>4</v>
      </c>
      <c r="E408" s="27">
        <v>1</v>
      </c>
      <c r="F408" s="31" t="s">
        <v>1716</v>
      </c>
      <c r="G408" s="28" t="s">
        <v>25</v>
      </c>
      <c r="H408" s="28" t="s">
        <v>1717</v>
      </c>
      <c r="I408" s="27">
        <v>70.400000000000006</v>
      </c>
      <c r="J408" s="27">
        <v>77</v>
      </c>
      <c r="K408" s="27">
        <v>0</v>
      </c>
      <c r="L408" s="27"/>
      <c r="M408" s="27">
        <v>36.685000000000002</v>
      </c>
      <c r="N408" s="27">
        <v>85</v>
      </c>
      <c r="O408" s="27">
        <f t="shared" si="12"/>
        <v>79.185000000000002</v>
      </c>
      <c r="P408" s="28" t="s">
        <v>1718</v>
      </c>
      <c r="Q408" s="28" t="s">
        <v>1719</v>
      </c>
      <c r="R408" s="28"/>
      <c r="S408" s="28"/>
      <c r="T408" s="27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4"/>
      <c r="AS408" s="14"/>
      <c r="AT408" s="14"/>
      <c r="AU408" s="14"/>
      <c r="AV408" s="14"/>
      <c r="AW408" s="14"/>
      <c r="AX408" s="14"/>
      <c r="AY408" s="14"/>
      <c r="AZ408" s="14"/>
      <c r="BA408" s="14"/>
      <c r="BB408" s="14"/>
      <c r="BC408" s="14"/>
      <c r="BD408" s="14"/>
      <c r="BE408" s="14"/>
      <c r="BF408" s="14"/>
      <c r="BG408" s="14"/>
      <c r="BH408" s="14"/>
      <c r="BI408" s="14"/>
      <c r="BJ408" s="14"/>
      <c r="BK408" s="14"/>
      <c r="BL408" s="14"/>
      <c r="BM408" s="14"/>
      <c r="BN408" s="14"/>
      <c r="BO408" s="14"/>
      <c r="BP408" s="14"/>
      <c r="BQ408" s="14"/>
      <c r="BR408" s="14"/>
      <c r="BS408" s="14"/>
      <c r="BT408" s="14"/>
      <c r="BU408" s="14"/>
      <c r="BV408" s="14"/>
      <c r="BW408" s="14"/>
      <c r="BX408" s="14"/>
      <c r="BY408" s="14"/>
      <c r="BZ408" s="14"/>
      <c r="CA408" s="14"/>
      <c r="CB408" s="14"/>
      <c r="CC408" s="14"/>
    </row>
    <row r="409" spans="1:81" s="35" customFormat="1" ht="24" customHeight="1">
      <c r="A409" s="44"/>
      <c r="B409" s="44"/>
      <c r="C409" s="48"/>
      <c r="D409" s="44"/>
      <c r="E409" s="27">
        <v>2</v>
      </c>
      <c r="F409" s="31" t="s">
        <v>1720</v>
      </c>
      <c r="G409" s="28" t="s">
        <v>25</v>
      </c>
      <c r="H409" s="28" t="s">
        <v>1721</v>
      </c>
      <c r="I409" s="27">
        <v>66.400000000000006</v>
      </c>
      <c r="J409" s="27">
        <v>74</v>
      </c>
      <c r="K409" s="27">
        <v>0</v>
      </c>
      <c r="L409" s="27"/>
      <c r="M409" s="27">
        <v>34.909999999999997</v>
      </c>
      <c r="N409" s="27">
        <v>81.8</v>
      </c>
      <c r="O409" s="27">
        <f t="shared" si="12"/>
        <v>75.81</v>
      </c>
      <c r="P409" s="28" t="s">
        <v>629</v>
      </c>
      <c r="Q409" s="28" t="s">
        <v>1722</v>
      </c>
      <c r="R409" s="28"/>
      <c r="S409" s="28"/>
      <c r="T409" s="27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4"/>
      <c r="AS409" s="14"/>
      <c r="AT409" s="14"/>
      <c r="AU409" s="14"/>
      <c r="AV409" s="14"/>
      <c r="AW409" s="14"/>
      <c r="AX409" s="14"/>
      <c r="AY409" s="14"/>
      <c r="AZ409" s="14"/>
      <c r="BA409" s="14"/>
      <c r="BB409" s="14"/>
      <c r="BC409" s="14"/>
      <c r="BD409" s="14"/>
      <c r="BE409" s="14"/>
      <c r="BF409" s="14"/>
      <c r="BG409" s="14"/>
      <c r="BH409" s="14"/>
      <c r="BI409" s="14"/>
      <c r="BJ409" s="14"/>
      <c r="BK409" s="14"/>
      <c r="BL409" s="14"/>
      <c r="BM409" s="14"/>
      <c r="BN409" s="14"/>
      <c r="BO409" s="14"/>
      <c r="BP409" s="14"/>
      <c r="BQ409" s="14"/>
      <c r="BR409" s="14"/>
      <c r="BS409" s="14"/>
      <c r="BT409" s="14"/>
      <c r="BU409" s="14"/>
      <c r="BV409" s="14"/>
      <c r="BW409" s="14"/>
      <c r="BX409" s="14"/>
      <c r="BY409" s="14"/>
      <c r="BZ409" s="14"/>
      <c r="CA409" s="14"/>
      <c r="CB409" s="14"/>
      <c r="CC409" s="14"/>
    </row>
    <row r="410" spans="1:81" s="35" customFormat="1" ht="24" customHeight="1">
      <c r="A410" s="44"/>
      <c r="B410" s="44"/>
      <c r="C410" s="48"/>
      <c r="D410" s="44"/>
      <c r="E410" s="27">
        <v>3</v>
      </c>
      <c r="F410" s="31" t="s">
        <v>1723</v>
      </c>
      <c r="G410" s="28" t="s">
        <v>30</v>
      </c>
      <c r="H410" s="28" t="s">
        <v>1724</v>
      </c>
      <c r="I410" s="27">
        <v>74.400000000000006</v>
      </c>
      <c r="J410" s="27">
        <v>68.5</v>
      </c>
      <c r="K410" s="27">
        <v>0</v>
      </c>
      <c r="L410" s="27"/>
      <c r="M410" s="27">
        <v>35.872500000000002</v>
      </c>
      <c r="N410" s="27">
        <v>76.8</v>
      </c>
      <c r="O410" s="27">
        <f t="shared" si="12"/>
        <v>74.272500000000008</v>
      </c>
      <c r="P410" s="28" t="s">
        <v>729</v>
      </c>
      <c r="Q410" s="28" t="s">
        <v>76</v>
      </c>
      <c r="R410" s="28"/>
      <c r="S410" s="28"/>
      <c r="T410" s="2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4"/>
      <c r="AS410" s="14"/>
      <c r="AT410" s="14"/>
      <c r="AU410" s="14"/>
      <c r="AV410" s="14"/>
      <c r="AW410" s="14"/>
      <c r="AX410" s="14"/>
      <c r="AY410" s="14"/>
      <c r="AZ410" s="14"/>
      <c r="BA410" s="14"/>
      <c r="BB410" s="14"/>
      <c r="BC410" s="14"/>
      <c r="BD410" s="14"/>
      <c r="BE410" s="14"/>
      <c r="BF410" s="14"/>
      <c r="BG410" s="14"/>
      <c r="BH410" s="14"/>
      <c r="BI410" s="14"/>
      <c r="BJ410" s="14"/>
      <c r="BK410" s="14"/>
      <c r="BL410" s="14"/>
      <c r="BM410" s="14"/>
      <c r="BN410" s="14"/>
      <c r="BO410" s="14"/>
      <c r="BP410" s="14"/>
      <c r="BQ410" s="14"/>
      <c r="BR410" s="14"/>
      <c r="BS410" s="14"/>
      <c r="BT410" s="14"/>
      <c r="BU410" s="14"/>
      <c r="BV410" s="14"/>
      <c r="BW410" s="14"/>
      <c r="BX410" s="14"/>
      <c r="BY410" s="14"/>
      <c r="BZ410" s="14"/>
      <c r="CA410" s="14"/>
      <c r="CB410" s="14"/>
      <c r="CC410" s="14"/>
    </row>
    <row r="411" spans="1:81" s="35" customFormat="1" ht="24" customHeight="1">
      <c r="A411" s="44"/>
      <c r="B411" s="44"/>
      <c r="C411" s="48"/>
      <c r="D411" s="44"/>
      <c r="E411" s="27">
        <v>4</v>
      </c>
      <c r="F411" s="31" t="s">
        <v>1725</v>
      </c>
      <c r="G411" s="28" t="s">
        <v>25</v>
      </c>
      <c r="H411" s="28" t="s">
        <v>1726</v>
      </c>
      <c r="I411" s="27">
        <v>52</v>
      </c>
      <c r="J411" s="27">
        <v>75.5</v>
      </c>
      <c r="K411" s="27">
        <v>0</v>
      </c>
      <c r="L411" s="27"/>
      <c r="M411" s="27">
        <v>31.287500000000001</v>
      </c>
      <c r="N411" s="27">
        <v>84.6</v>
      </c>
      <c r="O411" s="27">
        <f t="shared" si="12"/>
        <v>73.587500000000006</v>
      </c>
      <c r="P411" s="28" t="s">
        <v>892</v>
      </c>
      <c r="Q411" s="28" t="s">
        <v>1727</v>
      </c>
      <c r="R411" s="28"/>
      <c r="S411" s="28"/>
      <c r="T411" s="2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4"/>
      <c r="AS411" s="14"/>
      <c r="AT411" s="14"/>
      <c r="AU411" s="14"/>
      <c r="AV411" s="14"/>
      <c r="AW411" s="14"/>
      <c r="AX411" s="14"/>
      <c r="AY411" s="14"/>
      <c r="AZ411" s="14"/>
      <c r="BA411" s="14"/>
      <c r="BB411" s="14"/>
      <c r="BC411" s="14"/>
      <c r="BD411" s="14"/>
      <c r="BE411" s="14"/>
      <c r="BF411" s="14"/>
      <c r="BG411" s="14"/>
      <c r="BH411" s="14"/>
      <c r="BI411" s="14"/>
      <c r="BJ411" s="14"/>
      <c r="BK411" s="14"/>
      <c r="BL411" s="14"/>
      <c r="BM411" s="14"/>
      <c r="BN411" s="14"/>
      <c r="BO411" s="14"/>
      <c r="BP411" s="14"/>
      <c r="BQ411" s="14"/>
      <c r="BR411" s="14"/>
      <c r="BS411" s="14"/>
      <c r="BT411" s="14"/>
      <c r="BU411" s="14"/>
      <c r="BV411" s="14"/>
      <c r="BW411" s="14"/>
      <c r="BX411" s="14"/>
      <c r="BY411" s="14"/>
      <c r="BZ411" s="14"/>
      <c r="CA411" s="14"/>
      <c r="CB411" s="14"/>
      <c r="CC411" s="14"/>
    </row>
    <row r="412" spans="1:81" s="35" customFormat="1" ht="24" customHeight="1">
      <c r="A412" s="44" t="s">
        <v>1702</v>
      </c>
      <c r="B412" s="44" t="s">
        <v>1223</v>
      </c>
      <c r="C412" s="44" t="s">
        <v>1728</v>
      </c>
      <c r="D412" s="44">
        <v>4</v>
      </c>
      <c r="E412" s="27">
        <v>1</v>
      </c>
      <c r="F412" s="31" t="s">
        <v>1729</v>
      </c>
      <c r="G412" s="28" t="s">
        <v>30</v>
      </c>
      <c r="H412" s="28" t="s">
        <v>1730</v>
      </c>
      <c r="I412" s="27">
        <v>67.2</v>
      </c>
      <c r="J412" s="27">
        <v>71</v>
      </c>
      <c r="K412" s="27">
        <v>0</v>
      </c>
      <c r="L412" s="27"/>
      <c r="M412" s="27">
        <v>34.454999999999998</v>
      </c>
      <c r="N412" s="27">
        <v>84.8</v>
      </c>
      <c r="O412" s="27">
        <f t="shared" si="12"/>
        <v>76.85499999999999</v>
      </c>
      <c r="P412" s="28" t="s">
        <v>1731</v>
      </c>
      <c r="Q412" s="28" t="s">
        <v>1732</v>
      </c>
      <c r="R412" s="28"/>
      <c r="S412" s="28"/>
      <c r="T412" s="2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4"/>
      <c r="AS412" s="14"/>
      <c r="AT412" s="14"/>
      <c r="AU412" s="14"/>
      <c r="AV412" s="14"/>
      <c r="AW412" s="14"/>
      <c r="AX412" s="14"/>
      <c r="AY412" s="14"/>
      <c r="AZ412" s="14"/>
      <c r="BA412" s="14"/>
      <c r="BB412" s="14"/>
      <c r="BC412" s="14"/>
      <c r="BD412" s="14"/>
      <c r="BE412" s="14"/>
      <c r="BF412" s="14"/>
      <c r="BG412" s="14"/>
      <c r="BH412" s="14"/>
      <c r="BI412" s="14"/>
      <c r="BJ412" s="14"/>
      <c r="BK412" s="14"/>
      <c r="BL412" s="14"/>
      <c r="BM412" s="14"/>
      <c r="BN412" s="14"/>
      <c r="BO412" s="14"/>
      <c r="BP412" s="14"/>
      <c r="BQ412" s="14"/>
      <c r="BR412" s="14"/>
      <c r="BS412" s="14"/>
      <c r="BT412" s="14"/>
      <c r="BU412" s="14"/>
      <c r="BV412" s="14"/>
      <c r="BW412" s="14"/>
      <c r="BX412" s="14"/>
      <c r="BY412" s="14"/>
      <c r="BZ412" s="14"/>
      <c r="CA412" s="14"/>
      <c r="CB412" s="14"/>
      <c r="CC412" s="14"/>
    </row>
    <row r="413" spans="1:81" s="35" customFormat="1" ht="24" customHeight="1">
      <c r="A413" s="44"/>
      <c r="B413" s="44"/>
      <c r="C413" s="44"/>
      <c r="D413" s="44"/>
      <c r="E413" s="27">
        <v>2</v>
      </c>
      <c r="F413" s="31" t="s">
        <v>1733</v>
      </c>
      <c r="G413" s="28" t="s">
        <v>30</v>
      </c>
      <c r="H413" s="28" t="s">
        <v>1734</v>
      </c>
      <c r="I413" s="27">
        <v>72</v>
      </c>
      <c r="J413" s="27">
        <v>67.5</v>
      </c>
      <c r="K413" s="27">
        <v>0</v>
      </c>
      <c r="L413" s="27"/>
      <c r="M413" s="27">
        <v>34.987499999999997</v>
      </c>
      <c r="N413" s="27">
        <v>83</v>
      </c>
      <c r="O413" s="27">
        <f t="shared" si="12"/>
        <v>76.487499999999997</v>
      </c>
      <c r="P413" s="28" t="s">
        <v>1147</v>
      </c>
      <c r="Q413" s="28" t="s">
        <v>1735</v>
      </c>
      <c r="R413" s="28"/>
      <c r="S413" s="28"/>
      <c r="T413" s="27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4"/>
      <c r="AS413" s="14"/>
      <c r="AT413" s="14"/>
      <c r="AU413" s="14"/>
      <c r="AV413" s="14"/>
      <c r="AW413" s="14"/>
      <c r="AX413" s="14"/>
      <c r="AY413" s="14"/>
      <c r="AZ413" s="14"/>
      <c r="BA413" s="14"/>
      <c r="BB413" s="14"/>
      <c r="BC413" s="14"/>
      <c r="BD413" s="14"/>
      <c r="BE413" s="14"/>
      <c r="BF413" s="14"/>
      <c r="BG413" s="14"/>
      <c r="BH413" s="14"/>
      <c r="BI413" s="14"/>
      <c r="BJ413" s="14"/>
      <c r="BK413" s="14"/>
      <c r="BL413" s="14"/>
      <c r="BM413" s="14"/>
      <c r="BN413" s="14"/>
      <c r="BO413" s="14"/>
      <c r="BP413" s="14"/>
      <c r="BQ413" s="14"/>
      <c r="BR413" s="14"/>
      <c r="BS413" s="14"/>
      <c r="BT413" s="14"/>
      <c r="BU413" s="14"/>
      <c r="BV413" s="14"/>
      <c r="BW413" s="14"/>
      <c r="BX413" s="14"/>
      <c r="BY413" s="14"/>
      <c r="BZ413" s="14"/>
      <c r="CA413" s="14"/>
      <c r="CB413" s="14"/>
      <c r="CC413" s="14"/>
    </row>
    <row r="414" spans="1:81" s="35" customFormat="1" ht="24" customHeight="1">
      <c r="A414" s="44"/>
      <c r="B414" s="44"/>
      <c r="C414" s="44"/>
      <c r="D414" s="44"/>
      <c r="E414" s="27">
        <v>3</v>
      </c>
      <c r="F414" s="31" t="s">
        <v>1736</v>
      </c>
      <c r="G414" s="28" t="s">
        <v>30</v>
      </c>
      <c r="H414" s="28" t="s">
        <v>1737</v>
      </c>
      <c r="I414" s="27">
        <v>58.4</v>
      </c>
      <c r="J414" s="27">
        <v>78.5</v>
      </c>
      <c r="K414" s="27">
        <v>0</v>
      </c>
      <c r="L414" s="27"/>
      <c r="M414" s="27">
        <v>33.722499999999997</v>
      </c>
      <c r="N414" s="27">
        <v>82.2</v>
      </c>
      <c r="O414" s="27">
        <f t="shared" si="12"/>
        <v>74.822499999999991</v>
      </c>
      <c r="P414" s="28" t="s">
        <v>1280</v>
      </c>
      <c r="Q414" s="28" t="s">
        <v>76</v>
      </c>
      <c r="R414" s="28"/>
      <c r="S414" s="28"/>
      <c r="T414" s="27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4"/>
      <c r="AS414" s="14"/>
      <c r="AT414" s="14"/>
      <c r="AU414" s="14"/>
      <c r="AV414" s="14"/>
      <c r="AW414" s="14"/>
      <c r="AX414" s="14"/>
      <c r="AY414" s="14"/>
      <c r="AZ414" s="14"/>
      <c r="BA414" s="14"/>
      <c r="BB414" s="14"/>
      <c r="BC414" s="14"/>
      <c r="BD414" s="14"/>
      <c r="BE414" s="14"/>
      <c r="BF414" s="14"/>
      <c r="BG414" s="14"/>
      <c r="BH414" s="14"/>
      <c r="BI414" s="14"/>
      <c r="BJ414" s="14"/>
      <c r="BK414" s="14"/>
      <c r="BL414" s="14"/>
      <c r="BM414" s="14"/>
      <c r="BN414" s="14"/>
      <c r="BO414" s="14"/>
      <c r="BP414" s="14"/>
      <c r="BQ414" s="14"/>
      <c r="BR414" s="14"/>
      <c r="BS414" s="14"/>
      <c r="BT414" s="14"/>
      <c r="BU414" s="14"/>
      <c r="BV414" s="14"/>
      <c r="BW414" s="14"/>
      <c r="BX414" s="14"/>
      <c r="BY414" s="14"/>
      <c r="BZ414" s="14"/>
      <c r="CA414" s="14"/>
      <c r="CB414" s="14"/>
      <c r="CC414" s="14"/>
    </row>
    <row r="415" spans="1:81" s="35" customFormat="1" ht="24" customHeight="1">
      <c r="A415" s="44"/>
      <c r="B415" s="44"/>
      <c r="C415" s="44"/>
      <c r="D415" s="44"/>
      <c r="E415" s="27">
        <v>4</v>
      </c>
      <c r="F415" s="31" t="s">
        <v>1738</v>
      </c>
      <c r="G415" s="28" t="s">
        <v>30</v>
      </c>
      <c r="H415" s="28" t="s">
        <v>1739</v>
      </c>
      <c r="I415" s="27">
        <v>75.2</v>
      </c>
      <c r="J415" s="27">
        <v>56</v>
      </c>
      <c r="K415" s="27">
        <v>0</v>
      </c>
      <c r="L415" s="27"/>
      <c r="M415" s="27">
        <v>33.28</v>
      </c>
      <c r="N415" s="27">
        <v>82.2</v>
      </c>
      <c r="O415" s="27">
        <f t="shared" si="12"/>
        <v>74.38</v>
      </c>
      <c r="P415" s="28" t="s">
        <v>1039</v>
      </c>
      <c r="Q415" s="28" t="s">
        <v>76</v>
      </c>
      <c r="R415" s="28"/>
      <c r="S415" s="28"/>
      <c r="T415" s="27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4"/>
      <c r="AS415" s="14"/>
      <c r="AT415" s="14"/>
      <c r="AU415" s="14"/>
      <c r="AV415" s="14"/>
      <c r="AW415" s="14"/>
      <c r="AX415" s="14"/>
      <c r="AY415" s="14"/>
      <c r="AZ415" s="14"/>
      <c r="BA415" s="14"/>
      <c r="BB415" s="14"/>
      <c r="BC415" s="14"/>
      <c r="BD415" s="14"/>
      <c r="BE415" s="14"/>
      <c r="BF415" s="14"/>
      <c r="BG415" s="14"/>
      <c r="BH415" s="14"/>
      <c r="BI415" s="14"/>
      <c r="BJ415" s="14"/>
      <c r="BK415" s="14"/>
      <c r="BL415" s="14"/>
      <c r="BM415" s="14"/>
      <c r="BN415" s="14"/>
      <c r="BO415" s="14"/>
      <c r="BP415" s="14"/>
      <c r="BQ415" s="14"/>
      <c r="BR415" s="14"/>
      <c r="BS415" s="14"/>
      <c r="BT415" s="14"/>
      <c r="BU415" s="14"/>
      <c r="BV415" s="14"/>
      <c r="BW415" s="14"/>
      <c r="BX415" s="14"/>
      <c r="BY415" s="14"/>
      <c r="BZ415" s="14"/>
      <c r="CA415" s="14"/>
      <c r="CB415" s="14"/>
      <c r="CC415" s="14"/>
    </row>
    <row r="416" spans="1:81" s="35" customFormat="1" ht="24" customHeight="1">
      <c r="A416" s="48" t="s">
        <v>1702</v>
      </c>
      <c r="B416" s="48" t="s">
        <v>1155</v>
      </c>
      <c r="C416" s="48" t="s">
        <v>1740</v>
      </c>
      <c r="D416" s="44">
        <v>4</v>
      </c>
      <c r="E416" s="27">
        <v>1</v>
      </c>
      <c r="F416" s="31" t="s">
        <v>1741</v>
      </c>
      <c r="G416" s="28" t="s">
        <v>25</v>
      </c>
      <c r="H416" s="28" t="s">
        <v>1742</v>
      </c>
      <c r="I416" s="27">
        <v>56</v>
      </c>
      <c r="J416" s="27">
        <v>75.5</v>
      </c>
      <c r="K416" s="27">
        <v>0</v>
      </c>
      <c r="L416" s="27"/>
      <c r="M416" s="27">
        <v>32.387500000000003</v>
      </c>
      <c r="N416" s="27">
        <v>81.8</v>
      </c>
      <c r="O416" s="27">
        <f t="shared" si="12"/>
        <v>73.287499999999994</v>
      </c>
      <c r="P416" s="28" t="s">
        <v>1743</v>
      </c>
      <c r="Q416" s="28" t="s">
        <v>924</v>
      </c>
      <c r="R416" s="28"/>
      <c r="S416" s="28"/>
      <c r="T416" s="27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4"/>
      <c r="AS416" s="14"/>
      <c r="AT416" s="14"/>
      <c r="AU416" s="14"/>
      <c r="AV416" s="14"/>
      <c r="AW416" s="14"/>
      <c r="AX416" s="14"/>
      <c r="AY416" s="14"/>
      <c r="AZ416" s="14"/>
      <c r="BA416" s="14"/>
      <c r="BB416" s="14"/>
      <c r="BC416" s="14"/>
      <c r="BD416" s="14"/>
      <c r="BE416" s="14"/>
      <c r="BF416" s="14"/>
      <c r="BG416" s="14"/>
      <c r="BH416" s="14"/>
      <c r="BI416" s="14"/>
      <c r="BJ416" s="14"/>
      <c r="BK416" s="14"/>
      <c r="BL416" s="14"/>
      <c r="BM416" s="14"/>
      <c r="BN416" s="14"/>
      <c r="BO416" s="14"/>
      <c r="BP416" s="14"/>
      <c r="BQ416" s="14"/>
      <c r="BR416" s="14"/>
      <c r="BS416" s="14"/>
      <c r="BT416" s="14"/>
      <c r="BU416" s="14"/>
      <c r="BV416" s="14"/>
      <c r="BW416" s="14"/>
      <c r="BX416" s="14"/>
      <c r="BY416" s="14"/>
      <c r="BZ416" s="14"/>
      <c r="CA416" s="14"/>
      <c r="CB416" s="14"/>
      <c r="CC416" s="14"/>
    </row>
    <row r="417" spans="1:81" s="35" customFormat="1" ht="24" customHeight="1">
      <c r="A417" s="44"/>
      <c r="B417" s="44"/>
      <c r="C417" s="48"/>
      <c r="D417" s="44"/>
      <c r="E417" s="27">
        <v>2</v>
      </c>
      <c r="F417" s="31" t="s">
        <v>1744</v>
      </c>
      <c r="G417" s="28" t="s">
        <v>30</v>
      </c>
      <c r="H417" s="28" t="s">
        <v>1745</v>
      </c>
      <c r="I417" s="27">
        <v>54.4</v>
      </c>
      <c r="J417" s="27">
        <v>75</v>
      </c>
      <c r="K417" s="27">
        <v>0</v>
      </c>
      <c r="L417" s="27"/>
      <c r="M417" s="27">
        <v>31.835000000000001</v>
      </c>
      <c r="N417" s="27">
        <v>82.2</v>
      </c>
      <c r="O417" s="27">
        <f t="shared" si="12"/>
        <v>72.935000000000002</v>
      </c>
      <c r="P417" s="28" t="s">
        <v>703</v>
      </c>
      <c r="Q417" s="28" t="s">
        <v>76</v>
      </c>
      <c r="R417" s="28"/>
      <c r="S417" s="28"/>
      <c r="T417" s="27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4"/>
      <c r="AS417" s="14"/>
      <c r="AT417" s="14"/>
      <c r="AU417" s="14"/>
      <c r="AV417" s="14"/>
      <c r="AW417" s="14"/>
      <c r="AX417" s="14"/>
      <c r="AY417" s="14"/>
      <c r="AZ417" s="14"/>
      <c r="BA417" s="14"/>
      <c r="BB417" s="14"/>
      <c r="BC417" s="14"/>
      <c r="BD417" s="14"/>
      <c r="BE417" s="14"/>
      <c r="BF417" s="14"/>
      <c r="BG417" s="14"/>
      <c r="BH417" s="14"/>
      <c r="BI417" s="14"/>
      <c r="BJ417" s="14"/>
      <c r="BK417" s="14"/>
      <c r="BL417" s="14"/>
      <c r="BM417" s="14"/>
      <c r="BN417" s="14"/>
      <c r="BO417" s="14"/>
      <c r="BP417" s="14"/>
      <c r="BQ417" s="14"/>
      <c r="BR417" s="14"/>
      <c r="BS417" s="14"/>
      <c r="BT417" s="14"/>
      <c r="BU417" s="14"/>
      <c r="BV417" s="14"/>
      <c r="BW417" s="14"/>
      <c r="BX417" s="14"/>
      <c r="BY417" s="14"/>
      <c r="BZ417" s="14"/>
      <c r="CA417" s="14"/>
      <c r="CB417" s="14"/>
      <c r="CC417" s="14"/>
    </row>
    <row r="418" spans="1:81" s="35" customFormat="1" ht="24" customHeight="1">
      <c r="A418" s="44"/>
      <c r="B418" s="44"/>
      <c r="C418" s="48"/>
      <c r="D418" s="44"/>
      <c r="E418" s="27">
        <v>3</v>
      </c>
      <c r="F418" s="31" t="s">
        <v>1746</v>
      </c>
      <c r="G418" s="28" t="s">
        <v>30</v>
      </c>
      <c r="H418" s="28" t="s">
        <v>1747</v>
      </c>
      <c r="I418" s="27">
        <v>66.400000000000006</v>
      </c>
      <c r="J418" s="27">
        <v>62.5</v>
      </c>
      <c r="K418" s="27">
        <v>0</v>
      </c>
      <c r="L418" s="27"/>
      <c r="M418" s="27">
        <v>32.322499999999998</v>
      </c>
      <c r="N418" s="27">
        <v>81.2</v>
      </c>
      <c r="O418" s="27">
        <f t="shared" si="12"/>
        <v>72.922499999999999</v>
      </c>
      <c r="P418" s="28" t="s">
        <v>130</v>
      </c>
      <c r="Q418" s="28" t="s">
        <v>1748</v>
      </c>
      <c r="R418" s="28"/>
      <c r="S418" s="28"/>
      <c r="T418" s="27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4"/>
      <c r="AS418" s="14"/>
      <c r="AT418" s="14"/>
      <c r="AU418" s="14"/>
      <c r="AV418" s="14"/>
      <c r="AW418" s="14"/>
      <c r="AX418" s="14"/>
      <c r="AY418" s="14"/>
      <c r="AZ418" s="14"/>
      <c r="BA418" s="14"/>
      <c r="BB418" s="14"/>
      <c r="BC418" s="14"/>
      <c r="BD418" s="14"/>
      <c r="BE418" s="14"/>
      <c r="BF418" s="14"/>
      <c r="BG418" s="14"/>
      <c r="BH418" s="14"/>
      <c r="BI418" s="14"/>
      <c r="BJ418" s="14"/>
      <c r="BK418" s="14"/>
      <c r="BL418" s="14"/>
      <c r="BM418" s="14"/>
      <c r="BN418" s="14"/>
      <c r="BO418" s="14"/>
      <c r="BP418" s="14"/>
      <c r="BQ418" s="14"/>
      <c r="BR418" s="14"/>
      <c r="BS418" s="14"/>
      <c r="BT418" s="14"/>
      <c r="BU418" s="14"/>
      <c r="BV418" s="14"/>
      <c r="BW418" s="14"/>
      <c r="BX418" s="14"/>
      <c r="BY418" s="14"/>
      <c r="BZ418" s="14"/>
      <c r="CA418" s="14"/>
      <c r="CB418" s="14"/>
      <c r="CC418" s="14"/>
    </row>
    <row r="419" spans="1:81" s="35" customFormat="1" ht="24" customHeight="1">
      <c r="A419" s="44"/>
      <c r="B419" s="44"/>
      <c r="C419" s="48"/>
      <c r="D419" s="44"/>
      <c r="E419" s="27">
        <v>4</v>
      </c>
      <c r="F419" s="31" t="s">
        <v>1749</v>
      </c>
      <c r="G419" s="28" t="s">
        <v>25</v>
      </c>
      <c r="H419" s="28" t="s">
        <v>1750</v>
      </c>
      <c r="I419" s="27">
        <v>63.2</v>
      </c>
      <c r="J419" s="27">
        <v>70</v>
      </c>
      <c r="K419" s="27">
        <v>0</v>
      </c>
      <c r="L419" s="27"/>
      <c r="M419" s="27">
        <v>33.130000000000003</v>
      </c>
      <c r="N419" s="27">
        <v>79.400000000000006</v>
      </c>
      <c r="O419" s="27">
        <f t="shared" si="12"/>
        <v>72.830000000000013</v>
      </c>
      <c r="P419" s="28" t="s">
        <v>1751</v>
      </c>
      <c r="Q419" s="28" t="s">
        <v>1752</v>
      </c>
      <c r="R419" s="28"/>
      <c r="S419" s="28"/>
      <c r="T419" s="27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4"/>
      <c r="AS419" s="14"/>
      <c r="AT419" s="14"/>
      <c r="AU419" s="14"/>
      <c r="AV419" s="14"/>
      <c r="AW419" s="14"/>
      <c r="AX419" s="14"/>
      <c r="AY419" s="14"/>
      <c r="AZ419" s="14"/>
      <c r="BA419" s="14"/>
      <c r="BB419" s="14"/>
      <c r="BC419" s="14"/>
      <c r="BD419" s="14"/>
      <c r="BE419" s="14"/>
      <c r="BF419" s="14"/>
      <c r="BG419" s="14"/>
      <c r="BH419" s="14"/>
      <c r="BI419" s="14"/>
      <c r="BJ419" s="14"/>
      <c r="BK419" s="14"/>
      <c r="BL419" s="14"/>
      <c r="BM419" s="14"/>
      <c r="BN419" s="14"/>
      <c r="BO419" s="14"/>
      <c r="BP419" s="14"/>
      <c r="BQ419" s="14"/>
      <c r="BR419" s="14"/>
      <c r="BS419" s="14"/>
      <c r="BT419" s="14"/>
      <c r="BU419" s="14"/>
      <c r="BV419" s="14"/>
      <c r="BW419" s="14"/>
      <c r="BX419" s="14"/>
      <c r="BY419" s="14"/>
      <c r="BZ419" s="14"/>
      <c r="CA419" s="14"/>
      <c r="CB419" s="14"/>
      <c r="CC419" s="14"/>
    </row>
    <row r="420" spans="1:81" s="35" customFormat="1" ht="24" customHeight="1">
      <c r="A420" s="44" t="s">
        <v>1702</v>
      </c>
      <c r="B420" s="44" t="s">
        <v>1170</v>
      </c>
      <c r="C420" s="44" t="s">
        <v>1753</v>
      </c>
      <c r="D420" s="44">
        <v>4</v>
      </c>
      <c r="E420" s="27">
        <v>1</v>
      </c>
      <c r="F420" s="31" t="s">
        <v>1754</v>
      </c>
      <c r="G420" s="28" t="s">
        <v>25</v>
      </c>
      <c r="H420" s="28" t="s">
        <v>1755</v>
      </c>
      <c r="I420" s="27">
        <v>68.8</v>
      </c>
      <c r="J420" s="27">
        <v>75</v>
      </c>
      <c r="K420" s="27">
        <v>0</v>
      </c>
      <c r="L420" s="27"/>
      <c r="M420" s="27">
        <v>35.795000000000002</v>
      </c>
      <c r="N420" s="27">
        <v>83.8</v>
      </c>
      <c r="O420" s="27">
        <f t="shared" si="12"/>
        <v>77.694999999999993</v>
      </c>
      <c r="P420" s="28" t="s">
        <v>1756</v>
      </c>
      <c r="Q420" s="28" t="s">
        <v>1757</v>
      </c>
      <c r="R420" s="28"/>
      <c r="S420" s="28"/>
      <c r="T420" s="2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4"/>
      <c r="AS420" s="14"/>
      <c r="AT420" s="14"/>
      <c r="AU420" s="14"/>
      <c r="AV420" s="14"/>
      <c r="AW420" s="14"/>
      <c r="AX420" s="14"/>
      <c r="AY420" s="14"/>
      <c r="AZ420" s="14"/>
      <c r="BA420" s="14"/>
      <c r="BB420" s="14"/>
      <c r="BC420" s="14"/>
      <c r="BD420" s="14"/>
      <c r="BE420" s="14"/>
      <c r="BF420" s="14"/>
      <c r="BG420" s="14"/>
      <c r="BH420" s="14"/>
      <c r="BI420" s="14"/>
      <c r="BJ420" s="14"/>
      <c r="BK420" s="14"/>
      <c r="BL420" s="14"/>
      <c r="BM420" s="14"/>
      <c r="BN420" s="14"/>
      <c r="BO420" s="14"/>
      <c r="BP420" s="14"/>
      <c r="BQ420" s="14"/>
      <c r="BR420" s="14"/>
      <c r="BS420" s="14"/>
      <c r="BT420" s="14"/>
      <c r="BU420" s="14"/>
      <c r="BV420" s="14"/>
      <c r="BW420" s="14"/>
      <c r="BX420" s="14"/>
      <c r="BY420" s="14"/>
      <c r="BZ420" s="14"/>
      <c r="CA420" s="14"/>
      <c r="CB420" s="14"/>
      <c r="CC420" s="14"/>
    </row>
    <row r="421" spans="1:81" s="35" customFormat="1" ht="24" customHeight="1">
      <c r="A421" s="44"/>
      <c r="B421" s="44"/>
      <c r="C421" s="44"/>
      <c r="D421" s="44"/>
      <c r="E421" s="27">
        <v>2</v>
      </c>
      <c r="F421" s="31" t="s">
        <v>1758</v>
      </c>
      <c r="G421" s="28" t="s">
        <v>30</v>
      </c>
      <c r="H421" s="28" t="s">
        <v>1759</v>
      </c>
      <c r="I421" s="27">
        <v>72.8</v>
      </c>
      <c r="J421" s="27">
        <v>72.5</v>
      </c>
      <c r="K421" s="27">
        <v>0</v>
      </c>
      <c r="L421" s="27"/>
      <c r="M421" s="27">
        <v>36.332500000000003</v>
      </c>
      <c r="N421" s="27">
        <v>82</v>
      </c>
      <c r="O421" s="27">
        <f t="shared" si="12"/>
        <v>77.33250000000001</v>
      </c>
      <c r="P421" s="28" t="s">
        <v>1760</v>
      </c>
      <c r="Q421" s="28" t="s">
        <v>76</v>
      </c>
      <c r="R421" s="28"/>
      <c r="S421" s="28"/>
      <c r="T421" s="2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4"/>
      <c r="AS421" s="14"/>
      <c r="AT421" s="14"/>
      <c r="AU421" s="14"/>
      <c r="AV421" s="14"/>
      <c r="AW421" s="14"/>
      <c r="AX421" s="14"/>
      <c r="AY421" s="14"/>
      <c r="AZ421" s="14"/>
      <c r="BA421" s="14"/>
      <c r="BB421" s="14"/>
      <c r="BC421" s="14"/>
      <c r="BD421" s="14"/>
      <c r="BE421" s="14"/>
      <c r="BF421" s="14"/>
      <c r="BG421" s="14"/>
      <c r="BH421" s="14"/>
      <c r="BI421" s="14"/>
      <c r="BJ421" s="14"/>
      <c r="BK421" s="14"/>
      <c r="BL421" s="14"/>
      <c r="BM421" s="14"/>
      <c r="BN421" s="14"/>
      <c r="BO421" s="14"/>
      <c r="BP421" s="14"/>
      <c r="BQ421" s="14"/>
      <c r="BR421" s="14"/>
      <c r="BS421" s="14"/>
      <c r="BT421" s="14"/>
      <c r="BU421" s="14"/>
      <c r="BV421" s="14"/>
      <c r="BW421" s="14"/>
      <c r="BX421" s="14"/>
      <c r="BY421" s="14"/>
      <c r="BZ421" s="14"/>
      <c r="CA421" s="14"/>
      <c r="CB421" s="14"/>
      <c r="CC421" s="14"/>
    </row>
    <row r="422" spans="1:81" s="35" customFormat="1" ht="24" customHeight="1">
      <c r="A422" s="44"/>
      <c r="B422" s="44"/>
      <c r="C422" s="44"/>
      <c r="D422" s="44"/>
      <c r="E422" s="27">
        <v>3</v>
      </c>
      <c r="F422" s="31" t="s">
        <v>1761</v>
      </c>
      <c r="G422" s="28" t="s">
        <v>30</v>
      </c>
      <c r="H422" s="28" t="s">
        <v>1762</v>
      </c>
      <c r="I422" s="27">
        <v>64.8</v>
      </c>
      <c r="J422" s="27">
        <v>76.5</v>
      </c>
      <c r="K422" s="27">
        <v>0</v>
      </c>
      <c r="L422" s="27"/>
      <c r="M422" s="27">
        <v>35.032499999999999</v>
      </c>
      <c r="N422" s="27">
        <v>78.8</v>
      </c>
      <c r="O422" s="27">
        <f t="shared" si="12"/>
        <v>74.432500000000005</v>
      </c>
      <c r="P422" s="28" t="s">
        <v>114</v>
      </c>
      <c r="Q422" s="28" t="s">
        <v>76</v>
      </c>
      <c r="R422" s="28"/>
      <c r="S422" s="28"/>
      <c r="T422" s="27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4"/>
      <c r="AS422" s="14"/>
      <c r="AT422" s="14"/>
      <c r="AU422" s="14"/>
      <c r="AV422" s="14"/>
      <c r="AW422" s="14"/>
      <c r="AX422" s="14"/>
      <c r="AY422" s="14"/>
      <c r="AZ422" s="14"/>
      <c r="BA422" s="14"/>
      <c r="BB422" s="14"/>
      <c r="BC422" s="14"/>
      <c r="BD422" s="14"/>
      <c r="BE422" s="14"/>
      <c r="BF422" s="14"/>
      <c r="BG422" s="14"/>
      <c r="BH422" s="14"/>
      <c r="BI422" s="14"/>
      <c r="BJ422" s="14"/>
      <c r="BK422" s="14"/>
      <c r="BL422" s="14"/>
      <c r="BM422" s="14"/>
      <c r="BN422" s="14"/>
      <c r="BO422" s="14"/>
      <c r="BP422" s="14"/>
      <c r="BQ422" s="14"/>
      <c r="BR422" s="14"/>
      <c r="BS422" s="14"/>
      <c r="BT422" s="14"/>
      <c r="BU422" s="14"/>
      <c r="BV422" s="14"/>
      <c r="BW422" s="14"/>
      <c r="BX422" s="14"/>
      <c r="BY422" s="14"/>
      <c r="BZ422" s="14"/>
      <c r="CA422" s="14"/>
      <c r="CB422" s="14"/>
      <c r="CC422" s="14"/>
    </row>
    <row r="423" spans="1:81" s="35" customFormat="1" ht="24" customHeight="1">
      <c r="A423" s="44"/>
      <c r="B423" s="44"/>
      <c r="C423" s="44"/>
      <c r="D423" s="44"/>
      <c r="E423" s="27">
        <v>4</v>
      </c>
      <c r="F423" s="31" t="s">
        <v>1763</v>
      </c>
      <c r="G423" s="28" t="s">
        <v>25</v>
      </c>
      <c r="H423" s="28" t="s">
        <v>1764</v>
      </c>
      <c r="I423" s="27">
        <v>56.8</v>
      </c>
      <c r="J423" s="27">
        <v>75.5</v>
      </c>
      <c r="K423" s="27">
        <v>0</v>
      </c>
      <c r="L423" s="27"/>
      <c r="M423" s="27">
        <v>32.607500000000002</v>
      </c>
      <c r="N423" s="27">
        <v>83.4</v>
      </c>
      <c r="O423" s="27">
        <f t="shared" si="12"/>
        <v>74.307500000000005</v>
      </c>
      <c r="P423" s="28" t="s">
        <v>268</v>
      </c>
      <c r="Q423" s="28" t="s">
        <v>76</v>
      </c>
      <c r="R423" s="28"/>
      <c r="S423" s="28"/>
      <c r="T423" s="27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4"/>
      <c r="AS423" s="14"/>
      <c r="AT423" s="14"/>
      <c r="AU423" s="14"/>
      <c r="AV423" s="14"/>
      <c r="AW423" s="14"/>
      <c r="AX423" s="14"/>
      <c r="AY423" s="14"/>
      <c r="AZ423" s="14"/>
      <c r="BA423" s="14"/>
      <c r="BB423" s="14"/>
      <c r="BC423" s="14"/>
      <c r="BD423" s="14"/>
      <c r="BE423" s="14"/>
      <c r="BF423" s="14"/>
      <c r="BG423" s="14"/>
      <c r="BH423" s="14"/>
      <c r="BI423" s="14"/>
      <c r="BJ423" s="14"/>
      <c r="BK423" s="14"/>
      <c r="BL423" s="14"/>
      <c r="BM423" s="14"/>
      <c r="BN423" s="14"/>
      <c r="BO423" s="14"/>
      <c r="BP423" s="14"/>
      <c r="BQ423" s="14"/>
      <c r="BR423" s="14"/>
      <c r="BS423" s="14"/>
      <c r="BT423" s="14"/>
      <c r="BU423" s="14"/>
      <c r="BV423" s="14"/>
      <c r="BW423" s="14"/>
      <c r="BX423" s="14"/>
      <c r="BY423" s="14"/>
      <c r="BZ423" s="14"/>
      <c r="CA423" s="14"/>
      <c r="CB423" s="14"/>
      <c r="CC423" s="14"/>
    </row>
    <row r="424" spans="1:81" s="35" customFormat="1" ht="24" customHeight="1">
      <c r="A424" s="48" t="s">
        <v>1702</v>
      </c>
      <c r="B424" s="48" t="s">
        <v>1179</v>
      </c>
      <c r="C424" s="48" t="s">
        <v>1765</v>
      </c>
      <c r="D424" s="44">
        <v>4</v>
      </c>
      <c r="E424" s="27">
        <v>1</v>
      </c>
      <c r="F424" s="31" t="s">
        <v>1766</v>
      </c>
      <c r="G424" s="28" t="s">
        <v>25</v>
      </c>
      <c r="H424" s="28" t="s">
        <v>1767</v>
      </c>
      <c r="I424" s="27">
        <v>68.8</v>
      </c>
      <c r="J424" s="27">
        <v>72</v>
      </c>
      <c r="K424" s="27">
        <v>0</v>
      </c>
      <c r="L424" s="27"/>
      <c r="M424" s="27">
        <v>35.119999999999997</v>
      </c>
      <c r="N424" s="27">
        <v>82.3</v>
      </c>
      <c r="O424" s="27">
        <f t="shared" si="12"/>
        <v>76.27</v>
      </c>
      <c r="P424" s="28" t="s">
        <v>65</v>
      </c>
      <c r="Q424" s="28" t="s">
        <v>65</v>
      </c>
      <c r="R424" s="28"/>
      <c r="S424" s="28"/>
      <c r="T424" s="27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4"/>
      <c r="AS424" s="14"/>
      <c r="AT424" s="14"/>
      <c r="AU424" s="14"/>
      <c r="AV424" s="14"/>
      <c r="AW424" s="14"/>
      <c r="AX424" s="14"/>
      <c r="AY424" s="14"/>
      <c r="AZ424" s="14"/>
      <c r="BA424" s="14"/>
      <c r="BB424" s="14"/>
      <c r="BC424" s="14"/>
      <c r="BD424" s="14"/>
      <c r="BE424" s="14"/>
      <c r="BF424" s="14"/>
      <c r="BG424" s="14"/>
      <c r="BH424" s="14"/>
      <c r="BI424" s="14"/>
      <c r="BJ424" s="14"/>
      <c r="BK424" s="14"/>
      <c r="BL424" s="14"/>
      <c r="BM424" s="14"/>
      <c r="BN424" s="14"/>
      <c r="BO424" s="14"/>
      <c r="BP424" s="14"/>
      <c r="BQ424" s="14"/>
      <c r="BR424" s="14"/>
      <c r="BS424" s="14"/>
      <c r="BT424" s="14"/>
      <c r="BU424" s="14"/>
      <c r="BV424" s="14"/>
      <c r="BW424" s="14"/>
      <c r="BX424" s="14"/>
      <c r="BY424" s="14"/>
      <c r="BZ424" s="14"/>
      <c r="CA424" s="14"/>
      <c r="CB424" s="14"/>
      <c r="CC424" s="14"/>
    </row>
    <row r="425" spans="1:81" s="35" customFormat="1" ht="24" customHeight="1">
      <c r="A425" s="44"/>
      <c r="B425" s="44"/>
      <c r="C425" s="48"/>
      <c r="D425" s="44"/>
      <c r="E425" s="27">
        <v>2</v>
      </c>
      <c r="F425" s="31" t="s">
        <v>1768</v>
      </c>
      <c r="G425" s="28" t="s">
        <v>30</v>
      </c>
      <c r="H425" s="28" t="s">
        <v>1769</v>
      </c>
      <c r="I425" s="27">
        <v>64</v>
      </c>
      <c r="J425" s="27">
        <v>75.5</v>
      </c>
      <c r="K425" s="27">
        <v>0</v>
      </c>
      <c r="L425" s="27"/>
      <c r="M425" s="27">
        <v>34.587499999999999</v>
      </c>
      <c r="N425" s="27">
        <v>80.599999999999994</v>
      </c>
      <c r="O425" s="27">
        <f t="shared" si="12"/>
        <v>74.887499999999989</v>
      </c>
      <c r="P425" s="28" t="s">
        <v>1770</v>
      </c>
      <c r="Q425" s="28" t="s">
        <v>1771</v>
      </c>
      <c r="R425" s="28"/>
      <c r="S425" s="28"/>
      <c r="T425" s="27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4"/>
      <c r="AS425" s="14"/>
      <c r="AT425" s="14"/>
      <c r="AU425" s="14"/>
      <c r="AV425" s="14"/>
      <c r="AW425" s="14"/>
      <c r="AX425" s="14"/>
      <c r="AY425" s="14"/>
      <c r="AZ425" s="14"/>
      <c r="BA425" s="14"/>
      <c r="BB425" s="14"/>
      <c r="BC425" s="14"/>
      <c r="BD425" s="14"/>
      <c r="BE425" s="14"/>
      <c r="BF425" s="14"/>
      <c r="BG425" s="14"/>
      <c r="BH425" s="14"/>
      <c r="BI425" s="14"/>
      <c r="BJ425" s="14"/>
      <c r="BK425" s="14"/>
      <c r="BL425" s="14"/>
      <c r="BM425" s="14"/>
      <c r="BN425" s="14"/>
      <c r="BO425" s="14"/>
      <c r="BP425" s="14"/>
      <c r="BQ425" s="14"/>
      <c r="BR425" s="14"/>
      <c r="BS425" s="14"/>
      <c r="BT425" s="14"/>
      <c r="BU425" s="14"/>
      <c r="BV425" s="14"/>
      <c r="BW425" s="14"/>
      <c r="BX425" s="14"/>
      <c r="BY425" s="14"/>
      <c r="BZ425" s="14"/>
      <c r="CA425" s="14"/>
      <c r="CB425" s="14"/>
      <c r="CC425" s="14"/>
    </row>
    <row r="426" spans="1:81" s="35" customFormat="1" ht="24" customHeight="1">
      <c r="A426" s="44"/>
      <c r="B426" s="44"/>
      <c r="C426" s="48"/>
      <c r="D426" s="44"/>
      <c r="E426" s="27">
        <v>3</v>
      </c>
      <c r="F426" s="31" t="s">
        <v>1772</v>
      </c>
      <c r="G426" s="28" t="s">
        <v>25</v>
      </c>
      <c r="H426" s="28" t="s">
        <v>1773</v>
      </c>
      <c r="I426" s="27">
        <v>62.4</v>
      </c>
      <c r="J426" s="27">
        <v>65</v>
      </c>
      <c r="K426" s="27">
        <v>0</v>
      </c>
      <c r="L426" s="27"/>
      <c r="M426" s="27">
        <v>31.785</v>
      </c>
      <c r="N426" s="27">
        <v>82.6</v>
      </c>
      <c r="O426" s="27">
        <f t="shared" si="12"/>
        <v>73.084999999999994</v>
      </c>
      <c r="P426" s="28" t="s">
        <v>1774</v>
      </c>
      <c r="Q426" s="28" t="s">
        <v>1775</v>
      </c>
      <c r="R426" s="28"/>
      <c r="S426" s="28"/>
      <c r="T426" s="27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4"/>
      <c r="AS426" s="14"/>
      <c r="AT426" s="14"/>
      <c r="AU426" s="14"/>
      <c r="AV426" s="14"/>
      <c r="AW426" s="14"/>
      <c r="AX426" s="14"/>
      <c r="AY426" s="14"/>
      <c r="AZ426" s="14"/>
      <c r="BA426" s="14"/>
      <c r="BB426" s="14"/>
      <c r="BC426" s="14"/>
      <c r="BD426" s="14"/>
      <c r="BE426" s="14"/>
      <c r="BF426" s="14"/>
      <c r="BG426" s="14"/>
      <c r="BH426" s="14"/>
      <c r="BI426" s="14"/>
      <c r="BJ426" s="14"/>
      <c r="BK426" s="14"/>
      <c r="BL426" s="14"/>
      <c r="BM426" s="14"/>
      <c r="BN426" s="14"/>
      <c r="BO426" s="14"/>
      <c r="BP426" s="14"/>
      <c r="BQ426" s="14"/>
      <c r="BR426" s="14"/>
      <c r="BS426" s="14"/>
      <c r="BT426" s="14"/>
      <c r="BU426" s="14"/>
      <c r="BV426" s="14"/>
      <c r="BW426" s="14"/>
      <c r="BX426" s="14"/>
      <c r="BY426" s="14"/>
      <c r="BZ426" s="14"/>
      <c r="CA426" s="14"/>
      <c r="CB426" s="14"/>
      <c r="CC426" s="14"/>
    </row>
    <row r="427" spans="1:81" s="35" customFormat="1" ht="24" customHeight="1">
      <c r="A427" s="44"/>
      <c r="B427" s="44"/>
      <c r="C427" s="48"/>
      <c r="D427" s="44"/>
      <c r="E427" s="27">
        <v>4</v>
      </c>
      <c r="F427" s="31" t="s">
        <v>1776</v>
      </c>
      <c r="G427" s="28" t="s">
        <v>25</v>
      </c>
      <c r="H427" s="28" t="s">
        <v>1777</v>
      </c>
      <c r="I427" s="27">
        <v>53.6</v>
      </c>
      <c r="J427" s="27">
        <v>73</v>
      </c>
      <c r="K427" s="27">
        <v>0</v>
      </c>
      <c r="L427" s="27"/>
      <c r="M427" s="27">
        <v>31.164999999999999</v>
      </c>
      <c r="N427" s="27">
        <v>83.6</v>
      </c>
      <c r="O427" s="27">
        <f t="shared" si="12"/>
        <v>72.965000000000003</v>
      </c>
      <c r="P427" s="28" t="s">
        <v>1718</v>
      </c>
      <c r="Q427" s="28" t="s">
        <v>1778</v>
      </c>
      <c r="R427" s="28"/>
      <c r="S427" s="28"/>
      <c r="T427" s="27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4"/>
      <c r="AS427" s="14"/>
      <c r="AT427" s="14"/>
      <c r="AU427" s="14"/>
      <c r="AV427" s="14"/>
      <c r="AW427" s="14"/>
      <c r="AX427" s="14"/>
      <c r="AY427" s="14"/>
      <c r="AZ427" s="14"/>
      <c r="BA427" s="14"/>
      <c r="BB427" s="14"/>
      <c r="BC427" s="14"/>
      <c r="BD427" s="14"/>
      <c r="BE427" s="14"/>
      <c r="BF427" s="14"/>
      <c r="BG427" s="14"/>
      <c r="BH427" s="14"/>
      <c r="BI427" s="14"/>
      <c r="BJ427" s="14"/>
      <c r="BK427" s="14"/>
      <c r="BL427" s="14"/>
      <c r="BM427" s="14"/>
      <c r="BN427" s="14"/>
      <c r="BO427" s="14"/>
      <c r="BP427" s="14"/>
      <c r="BQ427" s="14"/>
      <c r="BR427" s="14"/>
      <c r="BS427" s="14"/>
      <c r="BT427" s="14"/>
      <c r="BU427" s="14"/>
      <c r="BV427" s="14"/>
      <c r="BW427" s="14"/>
      <c r="BX427" s="14"/>
      <c r="BY427" s="14"/>
      <c r="BZ427" s="14"/>
      <c r="CA427" s="14"/>
      <c r="CB427" s="14"/>
      <c r="CC427" s="14"/>
    </row>
    <row r="428" spans="1:81" s="35" customFormat="1" ht="24" customHeight="1">
      <c r="A428" s="44" t="s">
        <v>1702</v>
      </c>
      <c r="B428" s="44" t="s">
        <v>1191</v>
      </c>
      <c r="C428" s="44" t="s">
        <v>1779</v>
      </c>
      <c r="D428" s="44">
        <v>4</v>
      </c>
      <c r="E428" s="27">
        <v>1</v>
      </c>
      <c r="F428" s="31" t="s">
        <v>1780</v>
      </c>
      <c r="G428" s="28" t="s">
        <v>30</v>
      </c>
      <c r="H428" s="28" t="s">
        <v>1781</v>
      </c>
      <c r="I428" s="27">
        <v>59.2</v>
      </c>
      <c r="J428" s="27">
        <v>78</v>
      </c>
      <c r="K428" s="27">
        <v>0</v>
      </c>
      <c r="L428" s="27"/>
      <c r="M428" s="27">
        <v>33.83</v>
      </c>
      <c r="N428" s="27">
        <v>88</v>
      </c>
      <c r="O428" s="27">
        <f t="shared" si="12"/>
        <v>77.83</v>
      </c>
      <c r="P428" s="28" t="s">
        <v>1375</v>
      </c>
      <c r="Q428" s="28" t="s">
        <v>76</v>
      </c>
      <c r="R428" s="28"/>
      <c r="S428" s="28"/>
      <c r="T428" s="27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4"/>
      <c r="AS428" s="14"/>
      <c r="AT428" s="14"/>
      <c r="AU428" s="14"/>
      <c r="AV428" s="14"/>
      <c r="AW428" s="14"/>
      <c r="AX428" s="14"/>
      <c r="AY428" s="14"/>
      <c r="AZ428" s="14"/>
      <c r="BA428" s="14"/>
      <c r="BB428" s="14"/>
      <c r="BC428" s="14"/>
      <c r="BD428" s="14"/>
      <c r="BE428" s="14"/>
      <c r="BF428" s="14"/>
      <c r="BG428" s="14"/>
      <c r="BH428" s="14"/>
      <c r="BI428" s="14"/>
      <c r="BJ428" s="14"/>
      <c r="BK428" s="14"/>
      <c r="BL428" s="14"/>
      <c r="BM428" s="14"/>
      <c r="BN428" s="14"/>
      <c r="BO428" s="14"/>
      <c r="BP428" s="14"/>
      <c r="BQ428" s="14"/>
      <c r="BR428" s="14"/>
      <c r="BS428" s="14"/>
      <c r="BT428" s="14"/>
      <c r="BU428" s="14"/>
      <c r="BV428" s="14"/>
      <c r="BW428" s="14"/>
      <c r="BX428" s="14"/>
      <c r="BY428" s="14"/>
      <c r="BZ428" s="14"/>
      <c r="CA428" s="14"/>
      <c r="CB428" s="14"/>
      <c r="CC428" s="14"/>
    </row>
    <row r="429" spans="1:81" s="35" customFormat="1" ht="24" customHeight="1">
      <c r="A429" s="44"/>
      <c r="B429" s="44"/>
      <c r="C429" s="44"/>
      <c r="D429" s="44"/>
      <c r="E429" s="27">
        <v>2</v>
      </c>
      <c r="F429" s="31" t="s">
        <v>1782</v>
      </c>
      <c r="G429" s="28" t="s">
        <v>30</v>
      </c>
      <c r="H429" s="28" t="s">
        <v>1783</v>
      </c>
      <c r="I429" s="27">
        <v>64</v>
      </c>
      <c r="J429" s="27">
        <v>73</v>
      </c>
      <c r="K429" s="27">
        <v>0</v>
      </c>
      <c r="L429" s="27"/>
      <c r="M429" s="27">
        <v>34.024999999999999</v>
      </c>
      <c r="N429" s="27">
        <v>85.4</v>
      </c>
      <c r="O429" s="27">
        <f t="shared" si="12"/>
        <v>76.724999999999994</v>
      </c>
      <c r="P429" s="28" t="s">
        <v>671</v>
      </c>
      <c r="Q429" s="28" t="s">
        <v>1784</v>
      </c>
      <c r="R429" s="28"/>
      <c r="S429" s="28"/>
      <c r="T429" s="27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4"/>
      <c r="AS429" s="14"/>
      <c r="AT429" s="14"/>
      <c r="AU429" s="14"/>
      <c r="AV429" s="14"/>
      <c r="AW429" s="14"/>
      <c r="AX429" s="14"/>
      <c r="AY429" s="14"/>
      <c r="AZ429" s="14"/>
      <c r="BA429" s="14"/>
      <c r="BB429" s="14"/>
      <c r="BC429" s="14"/>
      <c r="BD429" s="14"/>
      <c r="BE429" s="14"/>
      <c r="BF429" s="14"/>
      <c r="BG429" s="14"/>
      <c r="BH429" s="14"/>
      <c r="BI429" s="14"/>
      <c r="BJ429" s="14"/>
      <c r="BK429" s="14"/>
      <c r="BL429" s="14"/>
      <c r="BM429" s="14"/>
      <c r="BN429" s="14"/>
      <c r="BO429" s="14"/>
      <c r="BP429" s="14"/>
      <c r="BQ429" s="14"/>
      <c r="BR429" s="14"/>
      <c r="BS429" s="14"/>
      <c r="BT429" s="14"/>
      <c r="BU429" s="14"/>
      <c r="BV429" s="14"/>
      <c r="BW429" s="14"/>
      <c r="BX429" s="14"/>
      <c r="BY429" s="14"/>
      <c r="BZ429" s="14"/>
      <c r="CA429" s="14"/>
      <c r="CB429" s="14"/>
      <c r="CC429" s="14"/>
    </row>
    <row r="430" spans="1:81" s="35" customFormat="1" ht="24" customHeight="1">
      <c r="A430" s="44"/>
      <c r="B430" s="44"/>
      <c r="C430" s="44"/>
      <c r="D430" s="44"/>
      <c r="E430" s="27">
        <v>3</v>
      </c>
      <c r="F430" s="31" t="s">
        <v>1785</v>
      </c>
      <c r="G430" s="28" t="s">
        <v>30</v>
      </c>
      <c r="H430" s="28" t="s">
        <v>1786</v>
      </c>
      <c r="I430" s="27">
        <v>72</v>
      </c>
      <c r="J430" s="27">
        <v>71.5</v>
      </c>
      <c r="K430" s="27">
        <v>0</v>
      </c>
      <c r="L430" s="27"/>
      <c r="M430" s="27">
        <v>35.887500000000003</v>
      </c>
      <c r="N430" s="27">
        <v>80.400000000000006</v>
      </c>
      <c r="O430" s="27">
        <f t="shared" si="12"/>
        <v>76.087500000000006</v>
      </c>
      <c r="P430" s="28" t="s">
        <v>1787</v>
      </c>
      <c r="Q430" s="28" t="s">
        <v>1788</v>
      </c>
      <c r="R430" s="28"/>
      <c r="S430" s="28"/>
      <c r="T430" s="27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4"/>
      <c r="AS430" s="14"/>
      <c r="AT430" s="14"/>
      <c r="AU430" s="14"/>
      <c r="AV430" s="14"/>
      <c r="AW430" s="14"/>
      <c r="AX430" s="14"/>
      <c r="AY430" s="14"/>
      <c r="AZ430" s="14"/>
      <c r="BA430" s="14"/>
      <c r="BB430" s="14"/>
      <c r="BC430" s="14"/>
      <c r="BD430" s="14"/>
      <c r="BE430" s="14"/>
      <c r="BF430" s="14"/>
      <c r="BG430" s="14"/>
      <c r="BH430" s="14"/>
      <c r="BI430" s="14"/>
      <c r="BJ430" s="14"/>
      <c r="BK430" s="14"/>
      <c r="BL430" s="14"/>
      <c r="BM430" s="14"/>
      <c r="BN430" s="14"/>
      <c r="BO430" s="14"/>
      <c r="BP430" s="14"/>
      <c r="BQ430" s="14"/>
      <c r="BR430" s="14"/>
      <c r="BS430" s="14"/>
      <c r="BT430" s="14"/>
      <c r="BU430" s="14"/>
      <c r="BV430" s="14"/>
      <c r="BW430" s="14"/>
      <c r="BX430" s="14"/>
      <c r="BY430" s="14"/>
      <c r="BZ430" s="14"/>
      <c r="CA430" s="14"/>
      <c r="CB430" s="14"/>
      <c r="CC430" s="14"/>
    </row>
    <row r="431" spans="1:81" s="35" customFormat="1" ht="24" customHeight="1">
      <c r="A431" s="44"/>
      <c r="B431" s="44"/>
      <c r="C431" s="44"/>
      <c r="D431" s="44"/>
      <c r="E431" s="27">
        <v>4</v>
      </c>
      <c r="F431" s="31" t="s">
        <v>1789</v>
      </c>
      <c r="G431" s="28" t="s">
        <v>25</v>
      </c>
      <c r="H431" s="28" t="s">
        <v>1790</v>
      </c>
      <c r="I431" s="27">
        <v>59.2</v>
      </c>
      <c r="J431" s="27">
        <v>74.5</v>
      </c>
      <c r="K431" s="27">
        <v>0</v>
      </c>
      <c r="L431" s="27"/>
      <c r="M431" s="27">
        <v>33.042499999999997</v>
      </c>
      <c r="N431" s="27">
        <v>85</v>
      </c>
      <c r="O431" s="27">
        <f t="shared" si="12"/>
        <v>75.54249999999999</v>
      </c>
      <c r="P431" s="28" t="s">
        <v>225</v>
      </c>
      <c r="Q431" s="28" t="s">
        <v>76</v>
      </c>
      <c r="R431" s="28"/>
      <c r="S431" s="28"/>
      <c r="T431" s="27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4"/>
      <c r="AS431" s="14"/>
      <c r="AT431" s="14"/>
      <c r="AU431" s="14"/>
      <c r="AV431" s="14"/>
      <c r="AW431" s="14"/>
      <c r="AX431" s="14"/>
      <c r="AY431" s="14"/>
      <c r="AZ431" s="14"/>
      <c r="BA431" s="14"/>
      <c r="BB431" s="14"/>
      <c r="BC431" s="14"/>
      <c r="BD431" s="14"/>
      <c r="BE431" s="14"/>
      <c r="BF431" s="14"/>
      <c r="BG431" s="14"/>
      <c r="BH431" s="14"/>
      <c r="BI431" s="14"/>
      <c r="BJ431" s="14"/>
      <c r="BK431" s="14"/>
      <c r="BL431" s="14"/>
      <c r="BM431" s="14"/>
      <c r="BN431" s="14"/>
      <c r="BO431" s="14"/>
      <c r="BP431" s="14"/>
      <c r="BQ431" s="14"/>
      <c r="BR431" s="14"/>
      <c r="BS431" s="14"/>
      <c r="BT431" s="14"/>
      <c r="BU431" s="14"/>
      <c r="BV431" s="14"/>
      <c r="BW431" s="14"/>
      <c r="BX431" s="14"/>
      <c r="BY431" s="14"/>
      <c r="BZ431" s="14"/>
      <c r="CA431" s="14"/>
      <c r="CB431" s="14"/>
      <c r="CC431" s="14"/>
    </row>
    <row r="432" spans="1:81" s="35" customFormat="1" ht="24" customHeight="1">
      <c r="A432" s="44" t="s">
        <v>1702</v>
      </c>
      <c r="B432" s="44" t="s">
        <v>1206</v>
      </c>
      <c r="C432" s="44" t="s">
        <v>1791</v>
      </c>
      <c r="D432" s="44">
        <v>4</v>
      </c>
      <c r="E432" s="27">
        <v>1</v>
      </c>
      <c r="F432" s="31" t="s">
        <v>1792</v>
      </c>
      <c r="G432" s="28" t="s">
        <v>30</v>
      </c>
      <c r="H432" s="28" t="s">
        <v>1793</v>
      </c>
      <c r="I432" s="27">
        <v>70.400000000000006</v>
      </c>
      <c r="J432" s="27">
        <v>77.5</v>
      </c>
      <c r="K432" s="27">
        <v>0</v>
      </c>
      <c r="L432" s="27"/>
      <c r="M432" s="27">
        <v>36.797499999999999</v>
      </c>
      <c r="N432" s="27">
        <v>81</v>
      </c>
      <c r="O432" s="27">
        <f t="shared" si="12"/>
        <v>77.297499999999999</v>
      </c>
      <c r="P432" s="28" t="s">
        <v>252</v>
      </c>
      <c r="Q432" s="28" t="s">
        <v>1794</v>
      </c>
      <c r="R432" s="28"/>
      <c r="S432" s="28"/>
      <c r="T432" s="2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4"/>
      <c r="AS432" s="14"/>
      <c r="AT432" s="14"/>
      <c r="AU432" s="14"/>
      <c r="AV432" s="14"/>
      <c r="AW432" s="14"/>
      <c r="AX432" s="14"/>
      <c r="AY432" s="14"/>
      <c r="AZ432" s="14"/>
      <c r="BA432" s="14"/>
      <c r="BB432" s="14"/>
      <c r="BC432" s="14"/>
      <c r="BD432" s="14"/>
      <c r="BE432" s="14"/>
      <c r="BF432" s="14"/>
      <c r="BG432" s="14"/>
      <c r="BH432" s="14"/>
      <c r="BI432" s="14"/>
      <c r="BJ432" s="14"/>
      <c r="BK432" s="14"/>
      <c r="BL432" s="14"/>
      <c r="BM432" s="14"/>
      <c r="BN432" s="14"/>
      <c r="BO432" s="14"/>
      <c r="BP432" s="14"/>
      <c r="BQ432" s="14"/>
      <c r="BR432" s="14"/>
      <c r="BS432" s="14"/>
      <c r="BT432" s="14"/>
      <c r="BU432" s="14"/>
      <c r="BV432" s="14"/>
      <c r="BW432" s="14"/>
      <c r="BX432" s="14"/>
      <c r="BY432" s="14"/>
      <c r="BZ432" s="14"/>
      <c r="CA432" s="14"/>
      <c r="CB432" s="14"/>
      <c r="CC432" s="14"/>
    </row>
    <row r="433" spans="1:81" s="35" customFormat="1" ht="24" customHeight="1">
      <c r="A433" s="44"/>
      <c r="B433" s="44"/>
      <c r="C433" s="44"/>
      <c r="D433" s="44"/>
      <c r="E433" s="27">
        <v>2</v>
      </c>
      <c r="F433" s="31" t="s">
        <v>1795</v>
      </c>
      <c r="G433" s="28" t="s">
        <v>30</v>
      </c>
      <c r="H433" s="28" t="s">
        <v>1796</v>
      </c>
      <c r="I433" s="27">
        <v>69.599999999999994</v>
      </c>
      <c r="J433" s="27">
        <v>66.5</v>
      </c>
      <c r="K433" s="27">
        <v>0</v>
      </c>
      <c r="L433" s="27"/>
      <c r="M433" s="27">
        <v>34.102499999999999</v>
      </c>
      <c r="N433" s="27">
        <v>84.4</v>
      </c>
      <c r="O433" s="27">
        <f t="shared" si="12"/>
        <v>76.302500000000009</v>
      </c>
      <c r="P433" s="28" t="s">
        <v>1797</v>
      </c>
      <c r="Q433" s="28" t="s">
        <v>76</v>
      </c>
      <c r="R433" s="28"/>
      <c r="S433" s="28"/>
      <c r="T433" s="27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4"/>
      <c r="AS433" s="14"/>
      <c r="AT433" s="14"/>
      <c r="AU433" s="14"/>
      <c r="AV433" s="14"/>
      <c r="AW433" s="14"/>
      <c r="AX433" s="14"/>
      <c r="AY433" s="14"/>
      <c r="AZ433" s="14"/>
      <c r="BA433" s="14"/>
      <c r="BB433" s="14"/>
      <c r="BC433" s="14"/>
      <c r="BD433" s="14"/>
      <c r="BE433" s="14"/>
      <c r="BF433" s="14"/>
      <c r="BG433" s="14"/>
      <c r="BH433" s="14"/>
      <c r="BI433" s="14"/>
      <c r="BJ433" s="14"/>
      <c r="BK433" s="14"/>
      <c r="BL433" s="14"/>
      <c r="BM433" s="14"/>
      <c r="BN433" s="14"/>
      <c r="BO433" s="14"/>
      <c r="BP433" s="14"/>
      <c r="BQ433" s="14"/>
      <c r="BR433" s="14"/>
      <c r="BS433" s="14"/>
      <c r="BT433" s="14"/>
      <c r="BU433" s="14"/>
      <c r="BV433" s="14"/>
      <c r="BW433" s="14"/>
      <c r="BX433" s="14"/>
      <c r="BY433" s="14"/>
      <c r="BZ433" s="14"/>
      <c r="CA433" s="14"/>
      <c r="CB433" s="14"/>
      <c r="CC433" s="14"/>
    </row>
    <row r="434" spans="1:81" s="35" customFormat="1" ht="24" customHeight="1">
      <c r="A434" s="44"/>
      <c r="B434" s="44"/>
      <c r="C434" s="44"/>
      <c r="D434" s="44"/>
      <c r="E434" s="27">
        <v>3</v>
      </c>
      <c r="F434" s="31" t="s">
        <v>1798</v>
      </c>
      <c r="G434" s="28" t="s">
        <v>30</v>
      </c>
      <c r="H434" s="28" t="s">
        <v>1799</v>
      </c>
      <c r="I434" s="27">
        <v>60.8</v>
      </c>
      <c r="J434" s="27">
        <v>67</v>
      </c>
      <c r="K434" s="27">
        <v>0</v>
      </c>
      <c r="L434" s="27"/>
      <c r="M434" s="27">
        <v>31.795000000000002</v>
      </c>
      <c r="N434" s="27">
        <v>83.6</v>
      </c>
      <c r="O434" s="27">
        <f t="shared" si="12"/>
        <v>73.594999999999999</v>
      </c>
      <c r="P434" s="28" t="s">
        <v>582</v>
      </c>
      <c r="Q434" s="28" t="s">
        <v>76</v>
      </c>
      <c r="R434" s="28"/>
      <c r="S434" s="28"/>
      <c r="T434" s="27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4"/>
      <c r="AS434" s="14"/>
      <c r="AT434" s="14"/>
      <c r="AU434" s="14"/>
      <c r="AV434" s="14"/>
      <c r="AW434" s="14"/>
      <c r="AX434" s="14"/>
      <c r="AY434" s="14"/>
      <c r="AZ434" s="14"/>
      <c r="BA434" s="14"/>
      <c r="BB434" s="14"/>
      <c r="BC434" s="14"/>
      <c r="BD434" s="14"/>
      <c r="BE434" s="14"/>
      <c r="BF434" s="14"/>
      <c r="BG434" s="14"/>
      <c r="BH434" s="14"/>
      <c r="BI434" s="14"/>
      <c r="BJ434" s="14"/>
      <c r="BK434" s="14"/>
      <c r="BL434" s="14"/>
      <c r="BM434" s="14"/>
      <c r="BN434" s="14"/>
      <c r="BO434" s="14"/>
      <c r="BP434" s="14"/>
      <c r="BQ434" s="14"/>
      <c r="BR434" s="14"/>
      <c r="BS434" s="14"/>
      <c r="BT434" s="14"/>
      <c r="BU434" s="14"/>
      <c r="BV434" s="14"/>
      <c r="BW434" s="14"/>
      <c r="BX434" s="14"/>
      <c r="BY434" s="14"/>
      <c r="BZ434" s="14"/>
      <c r="CA434" s="14"/>
      <c r="CB434" s="14"/>
      <c r="CC434" s="14"/>
    </row>
    <row r="435" spans="1:81" s="35" customFormat="1" ht="24" customHeight="1">
      <c r="A435" s="44"/>
      <c r="B435" s="44"/>
      <c r="C435" s="44"/>
      <c r="D435" s="44"/>
      <c r="E435" s="27">
        <v>4</v>
      </c>
      <c r="F435" s="31" t="s">
        <v>1800</v>
      </c>
      <c r="G435" s="28" t="s">
        <v>30</v>
      </c>
      <c r="H435" s="28" t="s">
        <v>1801</v>
      </c>
      <c r="I435" s="27">
        <v>48</v>
      </c>
      <c r="J435" s="27">
        <v>76.5</v>
      </c>
      <c r="K435" s="27">
        <v>0</v>
      </c>
      <c r="L435" s="27"/>
      <c r="M435" s="27">
        <v>30.412500000000001</v>
      </c>
      <c r="N435" s="27">
        <v>85.4</v>
      </c>
      <c r="O435" s="27">
        <f t="shared" si="12"/>
        <v>73.112500000000011</v>
      </c>
      <c r="P435" s="28" t="s">
        <v>1802</v>
      </c>
      <c r="Q435" s="28" t="s">
        <v>76</v>
      </c>
      <c r="R435" s="28"/>
      <c r="S435" s="28"/>
      <c r="T435" s="27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4"/>
      <c r="AS435" s="14"/>
      <c r="AT435" s="14"/>
      <c r="AU435" s="14"/>
      <c r="AV435" s="14"/>
      <c r="AW435" s="14"/>
      <c r="AX435" s="14"/>
      <c r="AY435" s="14"/>
      <c r="AZ435" s="14"/>
      <c r="BA435" s="14"/>
      <c r="BB435" s="14"/>
      <c r="BC435" s="14"/>
      <c r="BD435" s="14"/>
      <c r="BE435" s="14"/>
      <c r="BF435" s="14"/>
      <c r="BG435" s="14"/>
      <c r="BH435" s="14"/>
      <c r="BI435" s="14"/>
      <c r="BJ435" s="14"/>
      <c r="BK435" s="14"/>
      <c r="BL435" s="14"/>
      <c r="BM435" s="14"/>
      <c r="BN435" s="14"/>
      <c r="BO435" s="14"/>
      <c r="BP435" s="14"/>
      <c r="BQ435" s="14"/>
      <c r="BR435" s="14"/>
      <c r="BS435" s="14"/>
      <c r="BT435" s="14"/>
      <c r="BU435" s="14"/>
      <c r="BV435" s="14"/>
      <c r="BW435" s="14"/>
      <c r="BX435" s="14"/>
      <c r="BY435" s="14"/>
      <c r="BZ435" s="14"/>
      <c r="CA435" s="14"/>
      <c r="CB435" s="14"/>
      <c r="CC435" s="14"/>
    </row>
    <row r="436" spans="1:81" s="35" customFormat="1" ht="24" customHeight="1">
      <c r="A436" s="48" t="s">
        <v>1702</v>
      </c>
      <c r="B436" s="48" t="s">
        <v>1349</v>
      </c>
      <c r="C436" s="48" t="s">
        <v>1803</v>
      </c>
      <c r="D436" s="44">
        <v>4</v>
      </c>
      <c r="E436" s="27">
        <v>1</v>
      </c>
      <c r="F436" s="31" t="s">
        <v>1804</v>
      </c>
      <c r="G436" s="28" t="s">
        <v>30</v>
      </c>
      <c r="H436" s="28" t="s">
        <v>1805</v>
      </c>
      <c r="I436" s="27">
        <v>70.400000000000006</v>
      </c>
      <c r="J436" s="27">
        <v>75.5</v>
      </c>
      <c r="K436" s="27">
        <v>0</v>
      </c>
      <c r="L436" s="27"/>
      <c r="M436" s="27">
        <v>36.347499999999997</v>
      </c>
      <c r="N436" s="27">
        <v>79.2</v>
      </c>
      <c r="O436" s="27">
        <f t="shared" ref="O436:O462" si="13">M436+N436*0.5</f>
        <v>75.947499999999991</v>
      </c>
      <c r="P436" s="28" t="s">
        <v>58</v>
      </c>
      <c r="Q436" s="28" t="s">
        <v>76</v>
      </c>
      <c r="R436" s="28"/>
      <c r="S436" s="28"/>
      <c r="T436" s="2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4"/>
      <c r="AS436" s="14"/>
      <c r="AT436" s="14"/>
      <c r="AU436" s="14"/>
      <c r="AV436" s="14"/>
      <c r="AW436" s="14"/>
      <c r="AX436" s="14"/>
      <c r="AY436" s="14"/>
      <c r="AZ436" s="14"/>
      <c r="BA436" s="14"/>
      <c r="BB436" s="14"/>
      <c r="BC436" s="14"/>
      <c r="BD436" s="14"/>
      <c r="BE436" s="14"/>
      <c r="BF436" s="14"/>
      <c r="BG436" s="14"/>
      <c r="BH436" s="14"/>
      <c r="BI436" s="14"/>
      <c r="BJ436" s="14"/>
      <c r="BK436" s="14"/>
      <c r="BL436" s="14"/>
      <c r="BM436" s="14"/>
      <c r="BN436" s="14"/>
      <c r="BO436" s="14"/>
      <c r="BP436" s="14"/>
      <c r="BQ436" s="14"/>
      <c r="BR436" s="14"/>
      <c r="BS436" s="14"/>
      <c r="BT436" s="14"/>
      <c r="BU436" s="14"/>
      <c r="BV436" s="14"/>
      <c r="BW436" s="14"/>
      <c r="BX436" s="14"/>
      <c r="BY436" s="14"/>
      <c r="BZ436" s="14"/>
      <c r="CA436" s="14"/>
      <c r="CB436" s="14"/>
      <c r="CC436" s="14"/>
    </row>
    <row r="437" spans="1:81" s="35" customFormat="1" ht="24" customHeight="1">
      <c r="A437" s="44"/>
      <c r="B437" s="44"/>
      <c r="C437" s="48"/>
      <c r="D437" s="44"/>
      <c r="E437" s="27">
        <v>2</v>
      </c>
      <c r="F437" s="31" t="s">
        <v>1806</v>
      </c>
      <c r="G437" s="28" t="s">
        <v>30</v>
      </c>
      <c r="H437" s="28" t="s">
        <v>1807</v>
      </c>
      <c r="I437" s="27">
        <v>63.2</v>
      </c>
      <c r="J437" s="27">
        <v>73.5</v>
      </c>
      <c r="K437" s="27">
        <v>0</v>
      </c>
      <c r="L437" s="27"/>
      <c r="M437" s="27">
        <v>33.917499999999997</v>
      </c>
      <c r="N437" s="27">
        <v>83.8</v>
      </c>
      <c r="O437" s="27">
        <f t="shared" si="13"/>
        <v>75.817499999999995</v>
      </c>
      <c r="P437" s="28" t="s">
        <v>1147</v>
      </c>
      <c r="Q437" s="28" t="s">
        <v>76</v>
      </c>
      <c r="R437" s="28"/>
      <c r="S437" s="28"/>
      <c r="T437" s="27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4"/>
      <c r="AS437" s="14"/>
      <c r="AT437" s="14"/>
      <c r="AU437" s="14"/>
      <c r="AV437" s="14"/>
      <c r="AW437" s="14"/>
      <c r="AX437" s="14"/>
      <c r="AY437" s="14"/>
      <c r="AZ437" s="14"/>
      <c r="BA437" s="14"/>
      <c r="BB437" s="14"/>
      <c r="BC437" s="14"/>
      <c r="BD437" s="14"/>
      <c r="BE437" s="14"/>
      <c r="BF437" s="14"/>
      <c r="BG437" s="14"/>
      <c r="BH437" s="14"/>
      <c r="BI437" s="14"/>
      <c r="BJ437" s="14"/>
      <c r="BK437" s="14"/>
      <c r="BL437" s="14"/>
      <c r="BM437" s="14"/>
      <c r="BN437" s="14"/>
      <c r="BO437" s="14"/>
      <c r="BP437" s="14"/>
      <c r="BQ437" s="14"/>
      <c r="BR437" s="14"/>
      <c r="BS437" s="14"/>
      <c r="BT437" s="14"/>
      <c r="BU437" s="14"/>
      <c r="BV437" s="14"/>
      <c r="BW437" s="14"/>
      <c r="BX437" s="14"/>
      <c r="BY437" s="14"/>
      <c r="BZ437" s="14"/>
      <c r="CA437" s="14"/>
      <c r="CB437" s="14"/>
      <c r="CC437" s="14"/>
    </row>
    <row r="438" spans="1:81" s="35" customFormat="1" ht="24" customHeight="1">
      <c r="A438" s="44"/>
      <c r="B438" s="44"/>
      <c r="C438" s="48"/>
      <c r="D438" s="44"/>
      <c r="E438" s="27">
        <v>3</v>
      </c>
      <c r="F438" s="31" t="s">
        <v>1808</v>
      </c>
      <c r="G438" s="28" t="s">
        <v>30</v>
      </c>
      <c r="H438" s="28" t="s">
        <v>1809</v>
      </c>
      <c r="I438" s="27">
        <v>64.8</v>
      </c>
      <c r="J438" s="27">
        <v>67.5</v>
      </c>
      <c r="K438" s="27">
        <v>0</v>
      </c>
      <c r="L438" s="27"/>
      <c r="M438" s="27">
        <v>33.0075</v>
      </c>
      <c r="N438" s="27">
        <v>82.6</v>
      </c>
      <c r="O438" s="27">
        <f t="shared" si="13"/>
        <v>74.307500000000005</v>
      </c>
      <c r="P438" s="28" t="s">
        <v>1327</v>
      </c>
      <c r="Q438" s="28" t="s">
        <v>76</v>
      </c>
      <c r="R438" s="28"/>
      <c r="S438" s="28"/>
      <c r="T438" s="27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4"/>
      <c r="AS438" s="14"/>
      <c r="AT438" s="14"/>
      <c r="AU438" s="14"/>
      <c r="AV438" s="14"/>
      <c r="AW438" s="14"/>
      <c r="AX438" s="14"/>
      <c r="AY438" s="14"/>
      <c r="AZ438" s="14"/>
      <c r="BA438" s="14"/>
      <c r="BB438" s="14"/>
      <c r="BC438" s="14"/>
      <c r="BD438" s="14"/>
      <c r="BE438" s="14"/>
      <c r="BF438" s="14"/>
      <c r="BG438" s="14"/>
      <c r="BH438" s="14"/>
      <c r="BI438" s="14"/>
      <c r="BJ438" s="14"/>
      <c r="BK438" s="14"/>
      <c r="BL438" s="14"/>
      <c r="BM438" s="14"/>
      <c r="BN438" s="14"/>
      <c r="BO438" s="14"/>
      <c r="BP438" s="14"/>
      <c r="BQ438" s="14"/>
      <c r="BR438" s="14"/>
      <c r="BS438" s="14"/>
      <c r="BT438" s="14"/>
      <c r="BU438" s="14"/>
      <c r="BV438" s="14"/>
      <c r="BW438" s="14"/>
      <c r="BX438" s="14"/>
      <c r="BY438" s="14"/>
      <c r="BZ438" s="14"/>
      <c r="CA438" s="14"/>
      <c r="CB438" s="14"/>
      <c r="CC438" s="14"/>
    </row>
    <row r="439" spans="1:81" s="35" customFormat="1" ht="24" customHeight="1">
      <c r="A439" s="44"/>
      <c r="B439" s="44"/>
      <c r="C439" s="48"/>
      <c r="D439" s="44"/>
      <c r="E439" s="27">
        <v>4</v>
      </c>
      <c r="F439" s="31" t="s">
        <v>1810</v>
      </c>
      <c r="G439" s="28" t="s">
        <v>30</v>
      </c>
      <c r="H439" s="28" t="s">
        <v>1811</v>
      </c>
      <c r="I439" s="27">
        <v>58.4</v>
      </c>
      <c r="J439" s="27">
        <v>76</v>
      </c>
      <c r="K439" s="27">
        <v>0</v>
      </c>
      <c r="L439" s="27"/>
      <c r="M439" s="27">
        <v>33.159999999999997</v>
      </c>
      <c r="N439" s="27">
        <v>82</v>
      </c>
      <c r="O439" s="27">
        <f t="shared" si="13"/>
        <v>74.16</v>
      </c>
      <c r="P439" s="28" t="s">
        <v>225</v>
      </c>
      <c r="Q439" s="28" t="s">
        <v>1812</v>
      </c>
      <c r="R439" s="28"/>
      <c r="S439" s="28"/>
      <c r="T439" s="27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4"/>
      <c r="AS439" s="14"/>
      <c r="AT439" s="14"/>
      <c r="AU439" s="14"/>
      <c r="AV439" s="14"/>
      <c r="AW439" s="14"/>
      <c r="AX439" s="14"/>
      <c r="AY439" s="14"/>
      <c r="AZ439" s="14"/>
      <c r="BA439" s="14"/>
      <c r="BB439" s="14"/>
      <c r="BC439" s="14"/>
      <c r="BD439" s="14"/>
      <c r="BE439" s="14"/>
      <c r="BF439" s="14"/>
      <c r="BG439" s="14"/>
      <c r="BH439" s="14"/>
      <c r="BI439" s="14"/>
      <c r="BJ439" s="14"/>
      <c r="BK439" s="14"/>
      <c r="BL439" s="14"/>
      <c r="BM439" s="14"/>
      <c r="BN439" s="14"/>
      <c r="BO439" s="14"/>
      <c r="BP439" s="14"/>
      <c r="BQ439" s="14"/>
      <c r="BR439" s="14"/>
      <c r="BS439" s="14"/>
      <c r="BT439" s="14"/>
      <c r="BU439" s="14"/>
      <c r="BV439" s="14"/>
      <c r="BW439" s="14"/>
      <c r="BX439" s="14"/>
      <c r="BY439" s="14"/>
      <c r="BZ439" s="14"/>
      <c r="CA439" s="14"/>
      <c r="CB439" s="14"/>
      <c r="CC439" s="14"/>
    </row>
    <row r="440" spans="1:81" s="35" customFormat="1" ht="24" customHeight="1">
      <c r="A440" s="45" t="s">
        <v>1702</v>
      </c>
      <c r="B440" s="45" t="s">
        <v>1361</v>
      </c>
      <c r="C440" s="45" t="s">
        <v>1813</v>
      </c>
      <c r="D440" s="45">
        <v>4</v>
      </c>
      <c r="E440" s="27">
        <v>1</v>
      </c>
      <c r="F440" s="31" t="s">
        <v>1814</v>
      </c>
      <c r="G440" s="28" t="s">
        <v>25</v>
      </c>
      <c r="H440" s="28" t="s">
        <v>1815</v>
      </c>
      <c r="I440" s="27">
        <v>69.599999999999994</v>
      </c>
      <c r="J440" s="27">
        <v>76.5</v>
      </c>
      <c r="K440" s="27">
        <v>0</v>
      </c>
      <c r="L440" s="27"/>
      <c r="M440" s="27">
        <v>36.352499999999999</v>
      </c>
      <c r="N440" s="27">
        <v>81.8</v>
      </c>
      <c r="O440" s="27">
        <f t="shared" si="13"/>
        <v>77.252499999999998</v>
      </c>
      <c r="P440" s="28" t="s">
        <v>1150</v>
      </c>
      <c r="Q440" s="28" t="s">
        <v>1816</v>
      </c>
      <c r="R440" s="28"/>
      <c r="S440" s="28"/>
      <c r="T440" s="27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4"/>
      <c r="AS440" s="14"/>
      <c r="AT440" s="14"/>
      <c r="AU440" s="14"/>
      <c r="AV440" s="14"/>
      <c r="AW440" s="14"/>
      <c r="AX440" s="14"/>
      <c r="AY440" s="14"/>
      <c r="AZ440" s="14"/>
      <c r="BA440" s="14"/>
      <c r="BB440" s="14"/>
      <c r="BC440" s="14"/>
      <c r="BD440" s="14"/>
      <c r="BE440" s="14"/>
      <c r="BF440" s="14"/>
      <c r="BG440" s="14"/>
      <c r="BH440" s="14"/>
      <c r="BI440" s="14"/>
      <c r="BJ440" s="14"/>
      <c r="BK440" s="14"/>
      <c r="BL440" s="14"/>
      <c r="BM440" s="14"/>
      <c r="BN440" s="14"/>
      <c r="BO440" s="14"/>
      <c r="BP440" s="14"/>
      <c r="BQ440" s="14"/>
      <c r="BR440" s="14"/>
      <c r="BS440" s="14"/>
      <c r="BT440" s="14"/>
      <c r="BU440" s="14"/>
      <c r="BV440" s="14"/>
      <c r="BW440" s="14"/>
      <c r="BX440" s="14"/>
      <c r="BY440" s="14"/>
      <c r="BZ440" s="14"/>
      <c r="CA440" s="14"/>
      <c r="CB440" s="14"/>
      <c r="CC440" s="14"/>
    </row>
    <row r="441" spans="1:81" s="35" customFormat="1" ht="24" customHeight="1">
      <c r="A441" s="46"/>
      <c r="B441" s="46"/>
      <c r="C441" s="46"/>
      <c r="D441" s="46"/>
      <c r="E441" s="27">
        <v>2</v>
      </c>
      <c r="F441" s="31" t="s">
        <v>1817</v>
      </c>
      <c r="G441" s="28" t="s">
        <v>30</v>
      </c>
      <c r="H441" s="28" t="s">
        <v>1818</v>
      </c>
      <c r="I441" s="27">
        <v>64</v>
      </c>
      <c r="J441" s="27">
        <v>68</v>
      </c>
      <c r="K441" s="27">
        <v>0</v>
      </c>
      <c r="L441" s="27"/>
      <c r="M441" s="27">
        <v>32.9</v>
      </c>
      <c r="N441" s="27">
        <v>83.8</v>
      </c>
      <c r="O441" s="27">
        <f>M441+N441*0.5</f>
        <v>74.8</v>
      </c>
      <c r="P441" s="28" t="s">
        <v>703</v>
      </c>
      <c r="Q441" s="28" t="s">
        <v>76</v>
      </c>
      <c r="R441" s="28"/>
      <c r="S441" s="28"/>
      <c r="T441" s="27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4"/>
      <c r="AS441" s="14"/>
      <c r="AT441" s="14"/>
      <c r="AU441" s="14"/>
      <c r="AV441" s="14"/>
      <c r="AW441" s="14"/>
      <c r="AX441" s="14"/>
      <c r="AY441" s="14"/>
      <c r="AZ441" s="14"/>
      <c r="BA441" s="14"/>
      <c r="BB441" s="14"/>
      <c r="BC441" s="14"/>
      <c r="BD441" s="14"/>
      <c r="BE441" s="14"/>
      <c r="BF441" s="14"/>
      <c r="BG441" s="14"/>
      <c r="BH441" s="14"/>
      <c r="BI441" s="14"/>
      <c r="BJ441" s="14"/>
      <c r="BK441" s="14"/>
      <c r="BL441" s="14"/>
      <c r="BM441" s="14"/>
      <c r="BN441" s="14"/>
      <c r="BO441" s="14"/>
      <c r="BP441" s="14"/>
      <c r="BQ441" s="14"/>
      <c r="BR441" s="14"/>
      <c r="BS441" s="14"/>
      <c r="BT441" s="14"/>
      <c r="BU441" s="14"/>
      <c r="BV441" s="14"/>
      <c r="BW441" s="14"/>
      <c r="BX441" s="14"/>
      <c r="BY441" s="14"/>
      <c r="BZ441" s="14"/>
      <c r="CA441" s="14"/>
      <c r="CB441" s="14"/>
      <c r="CC441" s="14"/>
    </row>
    <row r="442" spans="1:81" s="35" customFormat="1" ht="24" customHeight="1">
      <c r="A442" s="46"/>
      <c r="B442" s="46"/>
      <c r="C442" s="46"/>
      <c r="D442" s="46"/>
      <c r="E442" s="27">
        <v>3</v>
      </c>
      <c r="F442" s="31" t="s">
        <v>1819</v>
      </c>
      <c r="G442" s="28" t="s">
        <v>30</v>
      </c>
      <c r="H442" s="28" t="s">
        <v>1820</v>
      </c>
      <c r="I442" s="27">
        <v>71.2</v>
      </c>
      <c r="J442" s="27">
        <v>72</v>
      </c>
      <c r="K442" s="27">
        <v>0</v>
      </c>
      <c r="L442" s="27"/>
      <c r="M442" s="27">
        <v>35.78</v>
      </c>
      <c r="N442" s="27">
        <v>77.8</v>
      </c>
      <c r="O442" s="27">
        <f>M442+N442*0.5</f>
        <v>74.680000000000007</v>
      </c>
      <c r="P442" s="28" t="s">
        <v>1821</v>
      </c>
      <c r="Q442" s="28" t="s">
        <v>76</v>
      </c>
      <c r="R442" s="28"/>
      <c r="S442" s="28"/>
      <c r="T442" s="27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4"/>
      <c r="AS442" s="14"/>
      <c r="AT442" s="14"/>
      <c r="AU442" s="14"/>
      <c r="AV442" s="14"/>
      <c r="AW442" s="14"/>
      <c r="AX442" s="14"/>
      <c r="AY442" s="14"/>
      <c r="AZ442" s="14"/>
      <c r="BA442" s="14"/>
      <c r="BB442" s="14"/>
      <c r="BC442" s="14"/>
      <c r="BD442" s="14"/>
      <c r="BE442" s="14"/>
      <c r="BF442" s="14"/>
      <c r="BG442" s="14"/>
      <c r="BH442" s="14"/>
      <c r="BI442" s="14"/>
      <c r="BJ442" s="14"/>
      <c r="BK442" s="14"/>
      <c r="BL442" s="14"/>
      <c r="BM442" s="14"/>
      <c r="BN442" s="14"/>
      <c r="BO442" s="14"/>
      <c r="BP442" s="14"/>
      <c r="BQ442" s="14"/>
      <c r="BR442" s="14"/>
      <c r="BS442" s="14"/>
      <c r="BT442" s="14"/>
      <c r="BU442" s="14"/>
      <c r="BV442" s="14"/>
      <c r="BW442" s="14"/>
      <c r="BX442" s="14"/>
      <c r="BY442" s="14"/>
      <c r="BZ442" s="14"/>
      <c r="CA442" s="14"/>
      <c r="CB442" s="14"/>
      <c r="CC442" s="14"/>
    </row>
    <row r="443" spans="1:81" s="35" customFormat="1" ht="24" customHeight="1">
      <c r="A443" s="47"/>
      <c r="B443" s="47"/>
      <c r="C443" s="47"/>
      <c r="D443" s="47"/>
      <c r="E443" s="27">
        <v>4</v>
      </c>
      <c r="F443" s="32" t="s">
        <v>2379</v>
      </c>
      <c r="G443" s="32" t="s">
        <v>30</v>
      </c>
      <c r="H443" s="34">
        <v>102218601401</v>
      </c>
      <c r="I443" s="34">
        <v>63.2</v>
      </c>
      <c r="J443" s="34">
        <v>70</v>
      </c>
      <c r="K443" s="34">
        <v>0</v>
      </c>
      <c r="L443" s="34"/>
      <c r="M443" s="34">
        <v>33.130000000000003</v>
      </c>
      <c r="N443" s="34">
        <v>81.400000000000006</v>
      </c>
      <c r="O443" s="34">
        <v>73.83</v>
      </c>
      <c r="P443" s="34" t="s">
        <v>75</v>
      </c>
      <c r="Q443" s="34" t="s">
        <v>2380</v>
      </c>
      <c r="R443" s="28"/>
      <c r="S443" s="28"/>
      <c r="T443" s="27" t="s">
        <v>2588</v>
      </c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4"/>
      <c r="AS443" s="14"/>
      <c r="AT443" s="14"/>
      <c r="AU443" s="14"/>
      <c r="AV443" s="14"/>
      <c r="AW443" s="14"/>
      <c r="AX443" s="14"/>
      <c r="AY443" s="14"/>
      <c r="AZ443" s="14"/>
      <c r="BA443" s="14"/>
      <c r="BB443" s="14"/>
      <c r="BC443" s="14"/>
      <c r="BD443" s="14"/>
      <c r="BE443" s="14"/>
      <c r="BF443" s="14"/>
      <c r="BG443" s="14"/>
      <c r="BH443" s="14"/>
      <c r="BI443" s="14"/>
      <c r="BJ443" s="14"/>
      <c r="BK443" s="14"/>
      <c r="BL443" s="14"/>
      <c r="BM443" s="14"/>
      <c r="BN443" s="14"/>
      <c r="BO443" s="14"/>
      <c r="BP443" s="14"/>
      <c r="BQ443" s="14"/>
      <c r="BR443" s="14"/>
      <c r="BS443" s="14"/>
      <c r="BT443" s="14"/>
      <c r="BU443" s="14"/>
      <c r="BV443" s="14"/>
      <c r="BW443" s="14"/>
      <c r="BX443" s="14"/>
      <c r="BY443" s="14"/>
      <c r="BZ443" s="14"/>
      <c r="CA443" s="14"/>
      <c r="CB443" s="14"/>
      <c r="CC443" s="14"/>
    </row>
    <row r="444" spans="1:81" s="35" customFormat="1" ht="24" customHeight="1">
      <c r="A444" s="44" t="s">
        <v>1702</v>
      </c>
      <c r="B444" s="44" t="s">
        <v>1377</v>
      </c>
      <c r="C444" s="44" t="s">
        <v>1822</v>
      </c>
      <c r="D444" s="44">
        <v>4</v>
      </c>
      <c r="E444" s="27">
        <v>1</v>
      </c>
      <c r="F444" s="31" t="s">
        <v>1823</v>
      </c>
      <c r="G444" s="28" t="s">
        <v>30</v>
      </c>
      <c r="H444" s="28" t="s">
        <v>1824</v>
      </c>
      <c r="I444" s="27">
        <v>63.2</v>
      </c>
      <c r="J444" s="27">
        <v>70.5</v>
      </c>
      <c r="K444" s="27">
        <v>0</v>
      </c>
      <c r="L444" s="27"/>
      <c r="M444" s="27">
        <v>33.2425</v>
      </c>
      <c r="N444" s="27">
        <v>85.4</v>
      </c>
      <c r="O444" s="27">
        <f t="shared" si="13"/>
        <v>75.942499999999995</v>
      </c>
      <c r="P444" s="28" t="s">
        <v>1825</v>
      </c>
      <c r="Q444" s="28" t="s">
        <v>76</v>
      </c>
      <c r="R444" s="28"/>
      <c r="S444" s="28"/>
      <c r="T444" s="27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4"/>
      <c r="AS444" s="14"/>
      <c r="AT444" s="14"/>
      <c r="AU444" s="14"/>
      <c r="AV444" s="14"/>
      <c r="AW444" s="14"/>
      <c r="AX444" s="14"/>
      <c r="AY444" s="14"/>
      <c r="AZ444" s="14"/>
      <c r="BA444" s="14"/>
      <c r="BB444" s="14"/>
      <c r="BC444" s="14"/>
      <c r="BD444" s="14"/>
      <c r="BE444" s="14"/>
      <c r="BF444" s="14"/>
      <c r="BG444" s="14"/>
      <c r="BH444" s="14"/>
      <c r="BI444" s="14"/>
      <c r="BJ444" s="14"/>
      <c r="BK444" s="14"/>
      <c r="BL444" s="14"/>
      <c r="BM444" s="14"/>
      <c r="BN444" s="14"/>
      <c r="BO444" s="14"/>
      <c r="BP444" s="14"/>
      <c r="BQ444" s="14"/>
      <c r="BR444" s="14"/>
      <c r="BS444" s="14"/>
      <c r="BT444" s="14"/>
      <c r="BU444" s="14"/>
      <c r="BV444" s="14"/>
      <c r="BW444" s="14"/>
      <c r="BX444" s="14"/>
      <c r="BY444" s="14"/>
      <c r="BZ444" s="14"/>
      <c r="CA444" s="14"/>
      <c r="CB444" s="14"/>
      <c r="CC444" s="14"/>
    </row>
    <row r="445" spans="1:81" s="35" customFormat="1" ht="24" customHeight="1">
      <c r="A445" s="44"/>
      <c r="B445" s="44"/>
      <c r="C445" s="44"/>
      <c r="D445" s="44"/>
      <c r="E445" s="27">
        <v>2</v>
      </c>
      <c r="F445" s="31" t="s">
        <v>1826</v>
      </c>
      <c r="G445" s="28" t="s">
        <v>30</v>
      </c>
      <c r="H445" s="28" t="s">
        <v>1827</v>
      </c>
      <c r="I445" s="27">
        <v>63.2</v>
      </c>
      <c r="J445" s="27">
        <v>73</v>
      </c>
      <c r="K445" s="27">
        <v>0</v>
      </c>
      <c r="L445" s="27"/>
      <c r="M445" s="27">
        <v>33.805</v>
      </c>
      <c r="N445" s="27">
        <v>84.2</v>
      </c>
      <c r="O445" s="27">
        <f t="shared" si="13"/>
        <v>75.905000000000001</v>
      </c>
      <c r="P445" s="28" t="s">
        <v>319</v>
      </c>
      <c r="Q445" s="28" t="s">
        <v>76</v>
      </c>
      <c r="R445" s="28"/>
      <c r="S445" s="28"/>
      <c r="T445" s="27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4"/>
      <c r="AS445" s="14"/>
      <c r="AT445" s="14"/>
      <c r="AU445" s="14"/>
      <c r="AV445" s="14"/>
      <c r="AW445" s="14"/>
      <c r="AX445" s="14"/>
      <c r="AY445" s="14"/>
      <c r="AZ445" s="14"/>
      <c r="BA445" s="14"/>
      <c r="BB445" s="14"/>
      <c r="BC445" s="14"/>
      <c r="BD445" s="14"/>
      <c r="BE445" s="14"/>
      <c r="BF445" s="14"/>
      <c r="BG445" s="14"/>
      <c r="BH445" s="14"/>
      <c r="BI445" s="14"/>
      <c r="BJ445" s="14"/>
      <c r="BK445" s="14"/>
      <c r="BL445" s="14"/>
      <c r="BM445" s="14"/>
      <c r="BN445" s="14"/>
      <c r="BO445" s="14"/>
      <c r="BP445" s="14"/>
      <c r="BQ445" s="14"/>
      <c r="BR445" s="14"/>
      <c r="BS445" s="14"/>
      <c r="BT445" s="14"/>
      <c r="BU445" s="14"/>
      <c r="BV445" s="14"/>
      <c r="BW445" s="14"/>
      <c r="BX445" s="14"/>
      <c r="BY445" s="14"/>
      <c r="BZ445" s="14"/>
      <c r="CA445" s="14"/>
      <c r="CB445" s="14"/>
      <c r="CC445" s="14"/>
    </row>
    <row r="446" spans="1:81" s="35" customFormat="1" ht="24" customHeight="1">
      <c r="A446" s="44"/>
      <c r="B446" s="44"/>
      <c r="C446" s="44"/>
      <c r="D446" s="44"/>
      <c r="E446" s="27">
        <v>3</v>
      </c>
      <c r="F446" s="31" t="s">
        <v>1828</v>
      </c>
      <c r="G446" s="28" t="s">
        <v>30</v>
      </c>
      <c r="H446" s="28" t="s">
        <v>1829</v>
      </c>
      <c r="I446" s="27">
        <v>64</v>
      </c>
      <c r="J446" s="27">
        <v>73.5</v>
      </c>
      <c r="K446" s="27">
        <v>0</v>
      </c>
      <c r="L446" s="27"/>
      <c r="M446" s="27">
        <v>34.137500000000003</v>
      </c>
      <c r="N446" s="27">
        <v>83</v>
      </c>
      <c r="O446" s="27">
        <f t="shared" si="13"/>
        <v>75.637500000000003</v>
      </c>
      <c r="P446" s="28" t="s">
        <v>1830</v>
      </c>
      <c r="Q446" s="28" t="s">
        <v>1831</v>
      </c>
      <c r="R446" s="28"/>
      <c r="S446" s="28"/>
      <c r="T446" s="27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4"/>
      <c r="AS446" s="14"/>
      <c r="AT446" s="14"/>
      <c r="AU446" s="14"/>
      <c r="AV446" s="14"/>
      <c r="AW446" s="14"/>
      <c r="AX446" s="14"/>
      <c r="AY446" s="14"/>
      <c r="AZ446" s="14"/>
      <c r="BA446" s="14"/>
      <c r="BB446" s="14"/>
      <c r="BC446" s="14"/>
      <c r="BD446" s="14"/>
      <c r="BE446" s="14"/>
      <c r="BF446" s="14"/>
      <c r="BG446" s="14"/>
      <c r="BH446" s="14"/>
      <c r="BI446" s="14"/>
      <c r="BJ446" s="14"/>
      <c r="BK446" s="14"/>
      <c r="BL446" s="14"/>
      <c r="BM446" s="14"/>
      <c r="BN446" s="14"/>
      <c r="BO446" s="14"/>
      <c r="BP446" s="14"/>
      <c r="BQ446" s="14"/>
      <c r="BR446" s="14"/>
      <c r="BS446" s="14"/>
      <c r="BT446" s="14"/>
      <c r="BU446" s="14"/>
      <c r="BV446" s="14"/>
      <c r="BW446" s="14"/>
      <c r="BX446" s="14"/>
      <c r="BY446" s="14"/>
      <c r="BZ446" s="14"/>
      <c r="CA446" s="14"/>
      <c r="CB446" s="14"/>
      <c r="CC446" s="14"/>
    </row>
    <row r="447" spans="1:81" s="35" customFormat="1" ht="24" customHeight="1">
      <c r="A447" s="44"/>
      <c r="B447" s="44"/>
      <c r="C447" s="44"/>
      <c r="D447" s="44"/>
      <c r="E447" s="27">
        <v>4</v>
      </c>
      <c r="F447" s="31" t="s">
        <v>1832</v>
      </c>
      <c r="G447" s="28" t="s">
        <v>30</v>
      </c>
      <c r="H447" s="28" t="s">
        <v>1833</v>
      </c>
      <c r="I447" s="27">
        <v>65.599999999999994</v>
      </c>
      <c r="J447" s="27">
        <v>75</v>
      </c>
      <c r="K447" s="27">
        <v>0</v>
      </c>
      <c r="L447" s="27"/>
      <c r="M447" s="27">
        <v>34.914999999999999</v>
      </c>
      <c r="N447" s="27">
        <v>80.2</v>
      </c>
      <c r="O447" s="27">
        <f t="shared" si="13"/>
        <v>75.015000000000001</v>
      </c>
      <c r="P447" s="28" t="s">
        <v>65</v>
      </c>
      <c r="Q447" s="28" t="s">
        <v>76</v>
      </c>
      <c r="R447" s="28"/>
      <c r="S447" s="28"/>
      <c r="T447" s="2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4"/>
      <c r="AS447" s="14"/>
      <c r="AT447" s="14"/>
      <c r="AU447" s="14"/>
      <c r="AV447" s="14"/>
      <c r="AW447" s="14"/>
      <c r="AX447" s="14"/>
      <c r="AY447" s="14"/>
      <c r="AZ447" s="14"/>
      <c r="BA447" s="14"/>
      <c r="BB447" s="14"/>
      <c r="BC447" s="14"/>
      <c r="BD447" s="14"/>
      <c r="BE447" s="14"/>
      <c r="BF447" s="14"/>
      <c r="BG447" s="14"/>
      <c r="BH447" s="14"/>
      <c r="BI447" s="14"/>
      <c r="BJ447" s="14"/>
      <c r="BK447" s="14"/>
      <c r="BL447" s="14"/>
      <c r="BM447" s="14"/>
      <c r="BN447" s="14"/>
      <c r="BO447" s="14"/>
      <c r="BP447" s="14"/>
      <c r="BQ447" s="14"/>
      <c r="BR447" s="14"/>
      <c r="BS447" s="14"/>
      <c r="BT447" s="14"/>
      <c r="BU447" s="14"/>
      <c r="BV447" s="14"/>
      <c r="BW447" s="14"/>
      <c r="BX447" s="14"/>
      <c r="BY447" s="14"/>
      <c r="BZ447" s="14"/>
      <c r="CA447" s="14"/>
      <c r="CB447" s="14"/>
      <c r="CC447" s="14"/>
    </row>
    <row r="448" spans="1:81" s="35" customFormat="1" ht="24" customHeight="1">
      <c r="A448" s="48" t="s">
        <v>1702</v>
      </c>
      <c r="B448" s="48" t="s">
        <v>1390</v>
      </c>
      <c r="C448" s="48" t="s">
        <v>1834</v>
      </c>
      <c r="D448" s="44">
        <v>4</v>
      </c>
      <c r="E448" s="27">
        <v>1</v>
      </c>
      <c r="F448" s="31" t="s">
        <v>1835</v>
      </c>
      <c r="G448" s="28" t="s">
        <v>25</v>
      </c>
      <c r="H448" s="28" t="s">
        <v>1836</v>
      </c>
      <c r="I448" s="27">
        <v>64</v>
      </c>
      <c r="J448" s="27">
        <v>82</v>
      </c>
      <c r="K448" s="27">
        <v>0</v>
      </c>
      <c r="L448" s="27"/>
      <c r="M448" s="27">
        <v>36.049999999999997</v>
      </c>
      <c r="N448" s="27">
        <v>87.2</v>
      </c>
      <c r="O448" s="27">
        <f t="shared" si="13"/>
        <v>79.650000000000006</v>
      </c>
      <c r="P448" s="28" t="s">
        <v>572</v>
      </c>
      <c r="Q448" s="28" t="s">
        <v>1837</v>
      </c>
      <c r="R448" s="28"/>
      <c r="S448" s="28"/>
      <c r="T448" s="27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4"/>
      <c r="AS448" s="14"/>
      <c r="AT448" s="14"/>
      <c r="AU448" s="14"/>
      <c r="AV448" s="14"/>
      <c r="AW448" s="14"/>
      <c r="AX448" s="14"/>
      <c r="AY448" s="14"/>
      <c r="AZ448" s="14"/>
      <c r="BA448" s="14"/>
      <c r="BB448" s="14"/>
      <c r="BC448" s="14"/>
      <c r="BD448" s="14"/>
      <c r="BE448" s="14"/>
      <c r="BF448" s="14"/>
      <c r="BG448" s="14"/>
      <c r="BH448" s="14"/>
      <c r="BI448" s="14"/>
      <c r="BJ448" s="14"/>
      <c r="BK448" s="14"/>
      <c r="BL448" s="14"/>
      <c r="BM448" s="14"/>
      <c r="BN448" s="14"/>
      <c r="BO448" s="14"/>
      <c r="BP448" s="14"/>
      <c r="BQ448" s="14"/>
      <c r="BR448" s="14"/>
      <c r="BS448" s="14"/>
      <c r="BT448" s="14"/>
      <c r="BU448" s="14"/>
      <c r="BV448" s="14"/>
      <c r="BW448" s="14"/>
      <c r="BX448" s="14"/>
      <c r="BY448" s="14"/>
      <c r="BZ448" s="14"/>
      <c r="CA448" s="14"/>
      <c r="CB448" s="14"/>
      <c r="CC448" s="14"/>
    </row>
    <row r="449" spans="1:81" s="35" customFormat="1" ht="24" customHeight="1">
      <c r="A449" s="44"/>
      <c r="B449" s="44"/>
      <c r="C449" s="48"/>
      <c r="D449" s="44"/>
      <c r="E449" s="27">
        <v>2</v>
      </c>
      <c r="F449" s="31" t="s">
        <v>1838</v>
      </c>
      <c r="G449" s="28" t="s">
        <v>30</v>
      </c>
      <c r="H449" s="28" t="s">
        <v>1839</v>
      </c>
      <c r="I449" s="27">
        <v>65.599999999999994</v>
      </c>
      <c r="J449" s="27">
        <v>77.5</v>
      </c>
      <c r="K449" s="27">
        <v>0</v>
      </c>
      <c r="L449" s="27"/>
      <c r="M449" s="27">
        <v>35.477499999999999</v>
      </c>
      <c r="N449" s="27">
        <v>85.4</v>
      </c>
      <c r="O449" s="27">
        <f t="shared" si="13"/>
        <v>78.177500000000009</v>
      </c>
      <c r="P449" s="28" t="s">
        <v>120</v>
      </c>
      <c r="Q449" s="28" t="s">
        <v>76</v>
      </c>
      <c r="R449" s="28"/>
      <c r="S449" s="28"/>
      <c r="T449" s="27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4"/>
      <c r="AS449" s="14"/>
      <c r="AT449" s="14"/>
      <c r="AU449" s="14"/>
      <c r="AV449" s="14"/>
      <c r="AW449" s="14"/>
      <c r="AX449" s="14"/>
      <c r="AY449" s="14"/>
      <c r="AZ449" s="14"/>
      <c r="BA449" s="14"/>
      <c r="BB449" s="14"/>
      <c r="BC449" s="14"/>
      <c r="BD449" s="14"/>
      <c r="BE449" s="14"/>
      <c r="BF449" s="14"/>
      <c r="BG449" s="14"/>
      <c r="BH449" s="14"/>
      <c r="BI449" s="14"/>
      <c r="BJ449" s="14"/>
      <c r="BK449" s="14"/>
      <c r="BL449" s="14"/>
      <c r="BM449" s="14"/>
      <c r="BN449" s="14"/>
      <c r="BO449" s="14"/>
      <c r="BP449" s="14"/>
      <c r="BQ449" s="14"/>
      <c r="BR449" s="14"/>
      <c r="BS449" s="14"/>
      <c r="BT449" s="14"/>
      <c r="BU449" s="14"/>
      <c r="BV449" s="14"/>
      <c r="BW449" s="14"/>
      <c r="BX449" s="14"/>
      <c r="BY449" s="14"/>
      <c r="BZ449" s="14"/>
      <c r="CA449" s="14"/>
      <c r="CB449" s="14"/>
      <c r="CC449" s="14"/>
    </row>
    <row r="450" spans="1:81" s="35" customFormat="1" ht="24" customHeight="1">
      <c r="A450" s="44"/>
      <c r="B450" s="44"/>
      <c r="C450" s="48"/>
      <c r="D450" s="44"/>
      <c r="E450" s="27">
        <v>3</v>
      </c>
      <c r="F450" s="31" t="s">
        <v>1840</v>
      </c>
      <c r="G450" s="28" t="s">
        <v>25</v>
      </c>
      <c r="H450" s="28" t="s">
        <v>1841</v>
      </c>
      <c r="I450" s="27">
        <v>61.6</v>
      </c>
      <c r="J450" s="27">
        <v>71.5</v>
      </c>
      <c r="K450" s="27">
        <v>0</v>
      </c>
      <c r="L450" s="27"/>
      <c r="M450" s="27">
        <v>33.027500000000003</v>
      </c>
      <c r="N450" s="27">
        <v>83.4</v>
      </c>
      <c r="O450" s="27">
        <f t="shared" si="13"/>
        <v>74.727500000000006</v>
      </c>
      <c r="P450" s="28" t="s">
        <v>1842</v>
      </c>
      <c r="Q450" s="28" t="s">
        <v>76</v>
      </c>
      <c r="R450" s="28"/>
      <c r="S450" s="28"/>
      <c r="T450" s="27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4"/>
      <c r="AS450" s="14"/>
      <c r="AT450" s="14"/>
      <c r="AU450" s="14"/>
      <c r="AV450" s="14"/>
      <c r="AW450" s="14"/>
      <c r="AX450" s="14"/>
      <c r="AY450" s="14"/>
      <c r="AZ450" s="14"/>
      <c r="BA450" s="14"/>
      <c r="BB450" s="14"/>
      <c r="BC450" s="14"/>
      <c r="BD450" s="14"/>
      <c r="BE450" s="14"/>
      <c r="BF450" s="14"/>
      <c r="BG450" s="14"/>
      <c r="BH450" s="14"/>
      <c r="BI450" s="14"/>
      <c r="BJ450" s="14"/>
      <c r="BK450" s="14"/>
      <c r="BL450" s="14"/>
      <c r="BM450" s="14"/>
      <c r="BN450" s="14"/>
      <c r="BO450" s="14"/>
      <c r="BP450" s="14"/>
      <c r="BQ450" s="14"/>
      <c r="BR450" s="14"/>
      <c r="BS450" s="14"/>
      <c r="BT450" s="14"/>
      <c r="BU450" s="14"/>
      <c r="BV450" s="14"/>
      <c r="BW450" s="14"/>
      <c r="BX450" s="14"/>
      <c r="BY450" s="14"/>
      <c r="BZ450" s="14"/>
      <c r="CA450" s="14"/>
      <c r="CB450" s="14"/>
      <c r="CC450" s="14"/>
    </row>
    <row r="451" spans="1:81" s="35" customFormat="1" ht="24" customHeight="1">
      <c r="A451" s="44"/>
      <c r="B451" s="44"/>
      <c r="C451" s="48"/>
      <c r="D451" s="44"/>
      <c r="E451" s="27">
        <v>4</v>
      </c>
      <c r="F451" s="31" t="s">
        <v>1843</v>
      </c>
      <c r="G451" s="28" t="s">
        <v>25</v>
      </c>
      <c r="H451" s="28" t="s">
        <v>1844</v>
      </c>
      <c r="I451" s="27">
        <v>60</v>
      </c>
      <c r="J451" s="27">
        <v>72</v>
      </c>
      <c r="K451" s="27">
        <v>0</v>
      </c>
      <c r="L451" s="27"/>
      <c r="M451" s="27">
        <v>32.700000000000003</v>
      </c>
      <c r="N451" s="27">
        <v>81.400000000000006</v>
      </c>
      <c r="O451" s="27">
        <f t="shared" si="13"/>
        <v>73.400000000000006</v>
      </c>
      <c r="P451" s="28" t="s">
        <v>451</v>
      </c>
      <c r="Q451" s="28" t="s">
        <v>1845</v>
      </c>
      <c r="R451" s="28"/>
      <c r="S451" s="28"/>
      <c r="T451" s="27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4"/>
      <c r="AS451" s="14"/>
      <c r="AT451" s="14"/>
      <c r="AU451" s="14"/>
      <c r="AV451" s="14"/>
      <c r="AW451" s="14"/>
      <c r="AX451" s="14"/>
      <c r="AY451" s="14"/>
      <c r="AZ451" s="14"/>
      <c r="BA451" s="14"/>
      <c r="BB451" s="14"/>
      <c r="BC451" s="14"/>
      <c r="BD451" s="14"/>
      <c r="BE451" s="14"/>
      <c r="BF451" s="14"/>
      <c r="BG451" s="14"/>
      <c r="BH451" s="14"/>
      <c r="BI451" s="14"/>
      <c r="BJ451" s="14"/>
      <c r="BK451" s="14"/>
      <c r="BL451" s="14"/>
      <c r="BM451" s="14"/>
      <c r="BN451" s="14"/>
      <c r="BO451" s="14"/>
      <c r="BP451" s="14"/>
      <c r="BQ451" s="14"/>
      <c r="BR451" s="14"/>
      <c r="BS451" s="14"/>
      <c r="BT451" s="14"/>
      <c r="BU451" s="14"/>
      <c r="BV451" s="14"/>
      <c r="BW451" s="14"/>
      <c r="BX451" s="14"/>
      <c r="BY451" s="14"/>
      <c r="BZ451" s="14"/>
      <c r="CA451" s="14"/>
      <c r="CB451" s="14"/>
      <c r="CC451" s="14"/>
    </row>
    <row r="452" spans="1:81" s="35" customFormat="1" ht="24" customHeight="1">
      <c r="A452" s="48" t="s">
        <v>1702</v>
      </c>
      <c r="B452" s="48" t="s">
        <v>1401</v>
      </c>
      <c r="C452" s="48" t="s">
        <v>1846</v>
      </c>
      <c r="D452" s="44">
        <v>4</v>
      </c>
      <c r="E452" s="27">
        <v>1</v>
      </c>
      <c r="F452" s="31" t="s">
        <v>1847</v>
      </c>
      <c r="G452" s="28" t="s">
        <v>30</v>
      </c>
      <c r="H452" s="28" t="s">
        <v>1848</v>
      </c>
      <c r="I452" s="27">
        <v>67.2</v>
      </c>
      <c r="J452" s="27">
        <v>76</v>
      </c>
      <c r="K452" s="27">
        <v>0</v>
      </c>
      <c r="L452" s="27"/>
      <c r="M452" s="27">
        <v>35.58</v>
      </c>
      <c r="N452" s="27">
        <v>82.1</v>
      </c>
      <c r="O452" s="27">
        <f t="shared" si="13"/>
        <v>76.63</v>
      </c>
      <c r="P452" s="28" t="s">
        <v>130</v>
      </c>
      <c r="Q452" s="28" t="s">
        <v>1849</v>
      </c>
      <c r="R452" s="28"/>
      <c r="S452" s="28"/>
      <c r="T452" s="27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4"/>
      <c r="AS452" s="14"/>
      <c r="AT452" s="14"/>
      <c r="AU452" s="14"/>
      <c r="AV452" s="14"/>
      <c r="AW452" s="14"/>
      <c r="AX452" s="14"/>
      <c r="AY452" s="14"/>
      <c r="AZ452" s="14"/>
      <c r="BA452" s="14"/>
      <c r="BB452" s="14"/>
      <c r="BC452" s="14"/>
      <c r="BD452" s="14"/>
      <c r="BE452" s="14"/>
      <c r="BF452" s="14"/>
      <c r="BG452" s="14"/>
      <c r="BH452" s="14"/>
      <c r="BI452" s="14"/>
      <c r="BJ452" s="14"/>
      <c r="BK452" s="14"/>
      <c r="BL452" s="14"/>
      <c r="BM452" s="14"/>
      <c r="BN452" s="14"/>
      <c r="BO452" s="14"/>
      <c r="BP452" s="14"/>
      <c r="BQ452" s="14"/>
      <c r="BR452" s="14"/>
      <c r="BS452" s="14"/>
      <c r="BT452" s="14"/>
      <c r="BU452" s="14"/>
      <c r="BV452" s="14"/>
      <c r="BW452" s="14"/>
      <c r="BX452" s="14"/>
      <c r="BY452" s="14"/>
      <c r="BZ452" s="14"/>
      <c r="CA452" s="14"/>
      <c r="CB452" s="14"/>
      <c r="CC452" s="14"/>
    </row>
    <row r="453" spans="1:81" s="35" customFormat="1" ht="24" customHeight="1">
      <c r="A453" s="44"/>
      <c r="B453" s="44"/>
      <c r="C453" s="48"/>
      <c r="D453" s="44"/>
      <c r="E453" s="27">
        <v>2</v>
      </c>
      <c r="F453" s="31" t="s">
        <v>1850</v>
      </c>
      <c r="G453" s="28" t="s">
        <v>30</v>
      </c>
      <c r="H453" s="28" t="s">
        <v>1851</v>
      </c>
      <c r="I453" s="27">
        <v>67.2</v>
      </c>
      <c r="J453" s="27">
        <v>67</v>
      </c>
      <c r="K453" s="27">
        <v>0</v>
      </c>
      <c r="L453" s="27"/>
      <c r="M453" s="27">
        <v>33.555</v>
      </c>
      <c r="N453" s="27">
        <v>84.4</v>
      </c>
      <c r="O453" s="27">
        <f t="shared" si="13"/>
        <v>75.754999999999995</v>
      </c>
      <c r="P453" s="28" t="s">
        <v>65</v>
      </c>
      <c r="Q453" s="28" t="s">
        <v>1852</v>
      </c>
      <c r="R453" s="28"/>
      <c r="S453" s="28"/>
      <c r="T453" s="27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4"/>
      <c r="AS453" s="14"/>
      <c r="AT453" s="14"/>
      <c r="AU453" s="14"/>
      <c r="AV453" s="14"/>
      <c r="AW453" s="14"/>
      <c r="AX453" s="14"/>
      <c r="AY453" s="14"/>
      <c r="AZ453" s="14"/>
      <c r="BA453" s="14"/>
      <c r="BB453" s="14"/>
      <c r="BC453" s="14"/>
      <c r="BD453" s="14"/>
      <c r="BE453" s="14"/>
      <c r="BF453" s="14"/>
      <c r="BG453" s="14"/>
      <c r="BH453" s="14"/>
      <c r="BI453" s="14"/>
      <c r="BJ453" s="14"/>
      <c r="BK453" s="14"/>
      <c r="BL453" s="14"/>
      <c r="BM453" s="14"/>
      <c r="BN453" s="14"/>
      <c r="BO453" s="14"/>
      <c r="BP453" s="14"/>
      <c r="BQ453" s="14"/>
      <c r="BR453" s="14"/>
      <c r="BS453" s="14"/>
      <c r="BT453" s="14"/>
      <c r="BU453" s="14"/>
      <c r="BV453" s="14"/>
      <c r="BW453" s="14"/>
      <c r="BX453" s="14"/>
      <c r="BY453" s="14"/>
      <c r="BZ453" s="14"/>
      <c r="CA453" s="14"/>
      <c r="CB453" s="14"/>
      <c r="CC453" s="14"/>
    </row>
    <row r="454" spans="1:81" s="35" customFormat="1" ht="24" customHeight="1">
      <c r="A454" s="44"/>
      <c r="B454" s="44"/>
      <c r="C454" s="48"/>
      <c r="D454" s="44"/>
      <c r="E454" s="27">
        <v>3</v>
      </c>
      <c r="F454" s="31" t="s">
        <v>1853</v>
      </c>
      <c r="G454" s="28" t="s">
        <v>25</v>
      </c>
      <c r="H454" s="28" t="s">
        <v>1854</v>
      </c>
      <c r="I454" s="27">
        <v>62.4</v>
      </c>
      <c r="J454" s="27">
        <v>73.5</v>
      </c>
      <c r="K454" s="27">
        <v>0</v>
      </c>
      <c r="L454" s="27"/>
      <c r="M454" s="27">
        <v>33.697499999999998</v>
      </c>
      <c r="N454" s="27">
        <v>83.2</v>
      </c>
      <c r="O454" s="27">
        <f t="shared" si="13"/>
        <v>75.297499999999999</v>
      </c>
      <c r="P454" s="28" t="s">
        <v>1308</v>
      </c>
      <c r="Q454" s="28" t="s">
        <v>1855</v>
      </c>
      <c r="R454" s="28"/>
      <c r="S454" s="28"/>
      <c r="T454" s="27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4"/>
      <c r="AS454" s="14"/>
      <c r="AT454" s="14"/>
      <c r="AU454" s="14"/>
      <c r="AV454" s="14"/>
      <c r="AW454" s="14"/>
      <c r="AX454" s="14"/>
      <c r="AY454" s="14"/>
      <c r="AZ454" s="14"/>
      <c r="BA454" s="14"/>
      <c r="BB454" s="14"/>
      <c r="BC454" s="14"/>
      <c r="BD454" s="14"/>
      <c r="BE454" s="14"/>
      <c r="BF454" s="14"/>
      <c r="BG454" s="14"/>
      <c r="BH454" s="14"/>
      <c r="BI454" s="14"/>
      <c r="BJ454" s="14"/>
      <c r="BK454" s="14"/>
      <c r="BL454" s="14"/>
      <c r="BM454" s="14"/>
      <c r="BN454" s="14"/>
      <c r="BO454" s="14"/>
      <c r="BP454" s="14"/>
      <c r="BQ454" s="14"/>
      <c r="BR454" s="14"/>
      <c r="BS454" s="14"/>
      <c r="BT454" s="14"/>
      <c r="BU454" s="14"/>
      <c r="BV454" s="14"/>
      <c r="BW454" s="14"/>
      <c r="BX454" s="14"/>
      <c r="BY454" s="14"/>
      <c r="BZ454" s="14"/>
      <c r="CA454" s="14"/>
      <c r="CB454" s="14"/>
      <c r="CC454" s="14"/>
    </row>
    <row r="455" spans="1:81" s="35" customFormat="1" ht="24" customHeight="1">
      <c r="A455" s="44"/>
      <c r="B455" s="44"/>
      <c r="C455" s="48"/>
      <c r="D455" s="44"/>
      <c r="E455" s="27">
        <v>4</v>
      </c>
      <c r="F455" s="31" t="s">
        <v>1856</v>
      </c>
      <c r="G455" s="28" t="s">
        <v>25</v>
      </c>
      <c r="H455" s="28" t="s">
        <v>1857</v>
      </c>
      <c r="I455" s="27">
        <v>56.8</v>
      </c>
      <c r="J455" s="27">
        <v>77.5</v>
      </c>
      <c r="K455" s="27">
        <v>0</v>
      </c>
      <c r="L455" s="27"/>
      <c r="M455" s="27">
        <v>33.057499999999997</v>
      </c>
      <c r="N455" s="27">
        <v>82.5</v>
      </c>
      <c r="O455" s="27">
        <f t="shared" si="13"/>
        <v>74.307500000000005</v>
      </c>
      <c r="P455" s="28" t="s">
        <v>82</v>
      </c>
      <c r="Q455" s="28" t="s">
        <v>82</v>
      </c>
      <c r="R455" s="28"/>
      <c r="S455" s="28"/>
      <c r="T455" s="27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4"/>
      <c r="AS455" s="14"/>
      <c r="AT455" s="14"/>
      <c r="AU455" s="14"/>
      <c r="AV455" s="14"/>
      <c r="AW455" s="14"/>
      <c r="AX455" s="14"/>
      <c r="AY455" s="14"/>
      <c r="AZ455" s="14"/>
      <c r="BA455" s="14"/>
      <c r="BB455" s="14"/>
      <c r="BC455" s="14"/>
      <c r="BD455" s="14"/>
      <c r="BE455" s="14"/>
      <c r="BF455" s="14"/>
      <c r="BG455" s="14"/>
      <c r="BH455" s="14"/>
      <c r="BI455" s="14"/>
      <c r="BJ455" s="14"/>
      <c r="BK455" s="14"/>
      <c r="BL455" s="14"/>
      <c r="BM455" s="14"/>
      <c r="BN455" s="14"/>
      <c r="BO455" s="14"/>
      <c r="BP455" s="14"/>
      <c r="BQ455" s="14"/>
      <c r="BR455" s="14"/>
      <c r="BS455" s="14"/>
      <c r="BT455" s="14"/>
      <c r="BU455" s="14"/>
      <c r="BV455" s="14"/>
      <c r="BW455" s="14"/>
      <c r="BX455" s="14"/>
      <c r="BY455" s="14"/>
      <c r="BZ455" s="14"/>
      <c r="CA455" s="14"/>
      <c r="CB455" s="14"/>
      <c r="CC455" s="14"/>
    </row>
    <row r="456" spans="1:81" s="35" customFormat="1" ht="24" customHeight="1">
      <c r="A456" s="48" t="s">
        <v>1702</v>
      </c>
      <c r="B456" s="48" t="s">
        <v>1414</v>
      </c>
      <c r="C456" s="48" t="s">
        <v>1858</v>
      </c>
      <c r="D456" s="44">
        <v>4</v>
      </c>
      <c r="E456" s="27">
        <v>1</v>
      </c>
      <c r="F456" s="31" t="s">
        <v>1859</v>
      </c>
      <c r="G456" s="28" t="s">
        <v>25</v>
      </c>
      <c r="H456" s="28" t="s">
        <v>1860</v>
      </c>
      <c r="I456" s="27">
        <v>57.6</v>
      </c>
      <c r="J456" s="27">
        <v>74.5</v>
      </c>
      <c r="K456" s="27">
        <v>0</v>
      </c>
      <c r="L456" s="27"/>
      <c r="M456" s="27">
        <v>32.602499999999999</v>
      </c>
      <c r="N456" s="27">
        <v>88.4</v>
      </c>
      <c r="O456" s="27">
        <f t="shared" si="13"/>
        <v>76.802500000000009</v>
      </c>
      <c r="P456" s="28" t="s">
        <v>1861</v>
      </c>
      <c r="Q456" s="28" t="s">
        <v>1862</v>
      </c>
      <c r="R456" s="28"/>
      <c r="S456" s="28"/>
      <c r="T456" s="27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4"/>
      <c r="AS456" s="14"/>
      <c r="AT456" s="14"/>
      <c r="AU456" s="14"/>
      <c r="AV456" s="14"/>
      <c r="AW456" s="14"/>
      <c r="AX456" s="14"/>
      <c r="AY456" s="14"/>
      <c r="AZ456" s="14"/>
      <c r="BA456" s="14"/>
      <c r="BB456" s="14"/>
      <c r="BC456" s="14"/>
      <c r="BD456" s="14"/>
      <c r="BE456" s="14"/>
      <c r="BF456" s="14"/>
      <c r="BG456" s="14"/>
      <c r="BH456" s="14"/>
      <c r="BI456" s="14"/>
      <c r="BJ456" s="14"/>
      <c r="BK456" s="14"/>
      <c r="BL456" s="14"/>
      <c r="BM456" s="14"/>
      <c r="BN456" s="14"/>
      <c r="BO456" s="14"/>
      <c r="BP456" s="14"/>
      <c r="BQ456" s="14"/>
      <c r="BR456" s="14"/>
      <c r="BS456" s="14"/>
      <c r="BT456" s="14"/>
      <c r="BU456" s="14"/>
      <c r="BV456" s="14"/>
      <c r="BW456" s="14"/>
      <c r="BX456" s="14"/>
      <c r="BY456" s="14"/>
      <c r="BZ456" s="14"/>
      <c r="CA456" s="14"/>
      <c r="CB456" s="14"/>
      <c r="CC456" s="14"/>
    </row>
    <row r="457" spans="1:81" s="35" customFormat="1" ht="24" customHeight="1">
      <c r="A457" s="44"/>
      <c r="B457" s="44"/>
      <c r="C457" s="48"/>
      <c r="D457" s="44"/>
      <c r="E457" s="27">
        <v>2</v>
      </c>
      <c r="F457" s="31" t="s">
        <v>1863</v>
      </c>
      <c r="G457" s="28" t="s">
        <v>30</v>
      </c>
      <c r="H457" s="28" t="s">
        <v>1864</v>
      </c>
      <c r="I457" s="27">
        <v>69.599999999999994</v>
      </c>
      <c r="J457" s="27">
        <v>65.5</v>
      </c>
      <c r="K457" s="27">
        <v>0</v>
      </c>
      <c r="L457" s="27"/>
      <c r="M457" s="27">
        <v>33.877499999999998</v>
      </c>
      <c r="N457" s="27">
        <v>85.2</v>
      </c>
      <c r="O457" s="27">
        <f t="shared" si="13"/>
        <v>76.477499999999992</v>
      </c>
      <c r="P457" s="28" t="s">
        <v>1365</v>
      </c>
      <c r="Q457" s="28" t="s">
        <v>1865</v>
      </c>
      <c r="R457" s="28"/>
      <c r="S457" s="28"/>
      <c r="T457" s="27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4"/>
      <c r="AS457" s="14"/>
      <c r="AT457" s="14"/>
      <c r="AU457" s="14"/>
      <c r="AV457" s="14"/>
      <c r="AW457" s="14"/>
      <c r="AX457" s="14"/>
      <c r="AY457" s="14"/>
      <c r="AZ457" s="14"/>
      <c r="BA457" s="14"/>
      <c r="BB457" s="14"/>
      <c r="BC457" s="14"/>
      <c r="BD457" s="14"/>
      <c r="BE457" s="14"/>
      <c r="BF457" s="14"/>
      <c r="BG457" s="14"/>
      <c r="BH457" s="14"/>
      <c r="BI457" s="14"/>
      <c r="BJ457" s="14"/>
      <c r="BK457" s="14"/>
      <c r="BL457" s="14"/>
      <c r="BM457" s="14"/>
      <c r="BN457" s="14"/>
      <c r="BO457" s="14"/>
      <c r="BP457" s="14"/>
      <c r="BQ457" s="14"/>
      <c r="BR457" s="14"/>
      <c r="BS457" s="14"/>
      <c r="BT457" s="14"/>
      <c r="BU457" s="14"/>
      <c r="BV457" s="14"/>
      <c r="BW457" s="14"/>
      <c r="BX457" s="14"/>
      <c r="BY457" s="14"/>
      <c r="BZ457" s="14"/>
      <c r="CA457" s="14"/>
      <c r="CB457" s="14"/>
      <c r="CC457" s="14"/>
    </row>
    <row r="458" spans="1:81" s="35" customFormat="1" ht="24" customHeight="1">
      <c r="A458" s="44"/>
      <c r="B458" s="44"/>
      <c r="C458" s="48"/>
      <c r="D458" s="44"/>
      <c r="E458" s="27">
        <v>3</v>
      </c>
      <c r="F458" s="31" t="s">
        <v>1866</v>
      </c>
      <c r="G458" s="28" t="s">
        <v>30</v>
      </c>
      <c r="H458" s="28" t="s">
        <v>1867</v>
      </c>
      <c r="I458" s="27">
        <v>72</v>
      </c>
      <c r="J458" s="27">
        <v>73.5</v>
      </c>
      <c r="K458" s="27">
        <v>0</v>
      </c>
      <c r="L458" s="27"/>
      <c r="M458" s="27">
        <v>36.337499999999999</v>
      </c>
      <c r="N458" s="27">
        <v>79</v>
      </c>
      <c r="O458" s="27">
        <f t="shared" si="13"/>
        <v>75.837500000000006</v>
      </c>
      <c r="P458" s="28" t="s">
        <v>1868</v>
      </c>
      <c r="Q458" s="28" t="s">
        <v>1849</v>
      </c>
      <c r="R458" s="28"/>
      <c r="S458" s="28"/>
      <c r="T458" s="27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4"/>
      <c r="AS458" s="14"/>
      <c r="AT458" s="14"/>
      <c r="AU458" s="14"/>
      <c r="AV458" s="14"/>
      <c r="AW458" s="14"/>
      <c r="AX458" s="14"/>
      <c r="AY458" s="14"/>
      <c r="AZ458" s="14"/>
      <c r="BA458" s="14"/>
      <c r="BB458" s="14"/>
      <c r="BC458" s="14"/>
      <c r="BD458" s="14"/>
      <c r="BE458" s="14"/>
      <c r="BF458" s="14"/>
      <c r="BG458" s="14"/>
      <c r="BH458" s="14"/>
      <c r="BI458" s="14"/>
      <c r="BJ458" s="14"/>
      <c r="BK458" s="14"/>
      <c r="BL458" s="14"/>
      <c r="BM458" s="14"/>
      <c r="BN458" s="14"/>
      <c r="BO458" s="14"/>
      <c r="BP458" s="14"/>
      <c r="BQ458" s="14"/>
      <c r="BR458" s="14"/>
      <c r="BS458" s="14"/>
      <c r="BT458" s="14"/>
      <c r="BU458" s="14"/>
      <c r="BV458" s="14"/>
      <c r="BW458" s="14"/>
      <c r="BX458" s="14"/>
      <c r="BY458" s="14"/>
      <c r="BZ458" s="14"/>
      <c r="CA458" s="14"/>
      <c r="CB458" s="14"/>
      <c r="CC458" s="14"/>
    </row>
    <row r="459" spans="1:81" s="35" customFormat="1" ht="24" customHeight="1">
      <c r="A459" s="44"/>
      <c r="B459" s="44"/>
      <c r="C459" s="48"/>
      <c r="D459" s="44"/>
      <c r="E459" s="27">
        <v>4</v>
      </c>
      <c r="F459" s="31" t="s">
        <v>1869</v>
      </c>
      <c r="G459" s="28" t="s">
        <v>30</v>
      </c>
      <c r="H459" s="28" t="s">
        <v>1870</v>
      </c>
      <c r="I459" s="27">
        <v>58.4</v>
      </c>
      <c r="J459" s="27">
        <v>77.5</v>
      </c>
      <c r="K459" s="27">
        <v>0</v>
      </c>
      <c r="L459" s="27"/>
      <c r="M459" s="27">
        <v>33.497500000000002</v>
      </c>
      <c r="N459" s="27">
        <v>83.6</v>
      </c>
      <c r="O459" s="27">
        <f t="shared" si="13"/>
        <v>75.297499999999999</v>
      </c>
      <c r="P459" s="28" t="s">
        <v>729</v>
      </c>
      <c r="Q459" s="28" t="s">
        <v>1871</v>
      </c>
      <c r="R459" s="28"/>
      <c r="S459" s="28"/>
      <c r="T459" s="27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4"/>
      <c r="AS459" s="14"/>
      <c r="AT459" s="14"/>
      <c r="AU459" s="14"/>
      <c r="AV459" s="14"/>
      <c r="AW459" s="14"/>
      <c r="AX459" s="14"/>
      <c r="AY459" s="14"/>
      <c r="AZ459" s="14"/>
      <c r="BA459" s="14"/>
      <c r="BB459" s="14"/>
      <c r="BC459" s="14"/>
      <c r="BD459" s="14"/>
      <c r="BE459" s="14"/>
      <c r="BF459" s="14"/>
      <c r="BG459" s="14"/>
      <c r="BH459" s="14"/>
      <c r="BI459" s="14"/>
      <c r="BJ459" s="14"/>
      <c r="BK459" s="14"/>
      <c r="BL459" s="14"/>
      <c r="BM459" s="14"/>
      <c r="BN459" s="14"/>
      <c r="BO459" s="14"/>
      <c r="BP459" s="14"/>
      <c r="BQ459" s="14"/>
      <c r="BR459" s="14"/>
      <c r="BS459" s="14"/>
      <c r="BT459" s="14"/>
      <c r="BU459" s="14"/>
      <c r="BV459" s="14"/>
      <c r="BW459" s="14"/>
      <c r="BX459" s="14"/>
      <c r="BY459" s="14"/>
      <c r="BZ459" s="14"/>
      <c r="CA459" s="14"/>
      <c r="CB459" s="14"/>
      <c r="CC459" s="14"/>
    </row>
    <row r="460" spans="1:81" s="35" customFormat="1" ht="24" customHeight="1">
      <c r="A460" s="48" t="s">
        <v>1702</v>
      </c>
      <c r="B460" s="48" t="s">
        <v>1427</v>
      </c>
      <c r="C460" s="48" t="s">
        <v>1872</v>
      </c>
      <c r="D460" s="44">
        <v>3</v>
      </c>
      <c r="E460" s="27">
        <v>1</v>
      </c>
      <c r="F460" s="31" t="s">
        <v>1873</v>
      </c>
      <c r="G460" s="28" t="s">
        <v>30</v>
      </c>
      <c r="H460" s="28" t="s">
        <v>1874</v>
      </c>
      <c r="I460" s="27">
        <v>64.8</v>
      </c>
      <c r="J460" s="27">
        <v>77</v>
      </c>
      <c r="K460" s="27">
        <v>0</v>
      </c>
      <c r="L460" s="27"/>
      <c r="M460" s="27">
        <v>35.145000000000003</v>
      </c>
      <c r="N460" s="27">
        <v>84.4</v>
      </c>
      <c r="O460" s="27">
        <f t="shared" si="13"/>
        <v>77.344999999999999</v>
      </c>
      <c r="P460" s="28" t="s">
        <v>82</v>
      </c>
      <c r="Q460" s="28" t="s">
        <v>1875</v>
      </c>
      <c r="R460" s="28"/>
      <c r="S460" s="28"/>
      <c r="T460" s="27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4"/>
      <c r="AS460" s="14"/>
      <c r="AT460" s="14"/>
      <c r="AU460" s="14"/>
      <c r="AV460" s="14"/>
      <c r="AW460" s="14"/>
      <c r="AX460" s="14"/>
      <c r="AY460" s="14"/>
      <c r="AZ460" s="14"/>
      <c r="BA460" s="14"/>
      <c r="BB460" s="14"/>
      <c r="BC460" s="14"/>
      <c r="BD460" s="14"/>
      <c r="BE460" s="14"/>
      <c r="BF460" s="14"/>
      <c r="BG460" s="14"/>
      <c r="BH460" s="14"/>
      <c r="BI460" s="14"/>
      <c r="BJ460" s="14"/>
      <c r="BK460" s="14"/>
      <c r="BL460" s="14"/>
      <c r="BM460" s="14"/>
      <c r="BN460" s="14"/>
      <c r="BO460" s="14"/>
      <c r="BP460" s="14"/>
      <c r="BQ460" s="14"/>
      <c r="BR460" s="14"/>
      <c r="BS460" s="14"/>
      <c r="BT460" s="14"/>
      <c r="BU460" s="14"/>
      <c r="BV460" s="14"/>
      <c r="BW460" s="14"/>
      <c r="BX460" s="14"/>
      <c r="BY460" s="14"/>
      <c r="BZ460" s="14"/>
      <c r="CA460" s="14"/>
      <c r="CB460" s="14"/>
      <c r="CC460" s="14"/>
    </row>
    <row r="461" spans="1:81" s="35" customFormat="1" ht="24" customHeight="1">
      <c r="A461" s="44"/>
      <c r="B461" s="44"/>
      <c r="C461" s="48"/>
      <c r="D461" s="44"/>
      <c r="E461" s="27">
        <v>2</v>
      </c>
      <c r="F461" s="31" t="s">
        <v>1876</v>
      </c>
      <c r="G461" s="28" t="s">
        <v>25</v>
      </c>
      <c r="H461" s="28" t="s">
        <v>1877</v>
      </c>
      <c r="I461" s="27">
        <v>64</v>
      </c>
      <c r="J461" s="27">
        <v>72.5</v>
      </c>
      <c r="K461" s="27">
        <v>0</v>
      </c>
      <c r="L461" s="27"/>
      <c r="M461" s="27">
        <v>33.912500000000001</v>
      </c>
      <c r="N461" s="27">
        <v>81.8</v>
      </c>
      <c r="O461" s="27">
        <f t="shared" si="13"/>
        <v>74.8125</v>
      </c>
      <c r="P461" s="28" t="s">
        <v>1760</v>
      </c>
      <c r="Q461" s="28" t="s">
        <v>1878</v>
      </c>
      <c r="R461" s="28"/>
      <c r="S461" s="28"/>
      <c r="T461" s="27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4"/>
      <c r="AS461" s="14"/>
      <c r="AT461" s="14"/>
      <c r="AU461" s="14"/>
      <c r="AV461" s="14"/>
      <c r="AW461" s="14"/>
      <c r="AX461" s="14"/>
      <c r="AY461" s="14"/>
      <c r="AZ461" s="14"/>
      <c r="BA461" s="14"/>
      <c r="BB461" s="14"/>
      <c r="BC461" s="14"/>
      <c r="BD461" s="14"/>
      <c r="BE461" s="14"/>
      <c r="BF461" s="14"/>
      <c r="BG461" s="14"/>
      <c r="BH461" s="14"/>
      <c r="BI461" s="14"/>
      <c r="BJ461" s="14"/>
      <c r="BK461" s="14"/>
      <c r="BL461" s="14"/>
      <c r="BM461" s="14"/>
      <c r="BN461" s="14"/>
      <c r="BO461" s="14"/>
      <c r="BP461" s="14"/>
      <c r="BQ461" s="14"/>
      <c r="BR461" s="14"/>
      <c r="BS461" s="14"/>
      <c r="BT461" s="14"/>
      <c r="BU461" s="14"/>
      <c r="BV461" s="14"/>
      <c r="BW461" s="14"/>
      <c r="BX461" s="14"/>
      <c r="BY461" s="14"/>
      <c r="BZ461" s="14"/>
      <c r="CA461" s="14"/>
      <c r="CB461" s="14"/>
      <c r="CC461" s="14"/>
    </row>
    <row r="462" spans="1:81" s="35" customFormat="1" ht="24" customHeight="1">
      <c r="A462" s="44"/>
      <c r="B462" s="44"/>
      <c r="C462" s="48"/>
      <c r="D462" s="44"/>
      <c r="E462" s="27">
        <v>3</v>
      </c>
      <c r="F462" s="31" t="s">
        <v>1879</v>
      </c>
      <c r="G462" s="28" t="s">
        <v>30</v>
      </c>
      <c r="H462" s="28" t="s">
        <v>1880</v>
      </c>
      <c r="I462" s="27">
        <v>61.6</v>
      </c>
      <c r="J462" s="27">
        <v>73.5</v>
      </c>
      <c r="K462" s="27">
        <v>0</v>
      </c>
      <c r="L462" s="27"/>
      <c r="M462" s="27">
        <v>33.477499999999999</v>
      </c>
      <c r="N462" s="27">
        <v>80.599999999999994</v>
      </c>
      <c r="O462" s="27">
        <f t="shared" si="13"/>
        <v>73.777500000000003</v>
      </c>
      <c r="P462" s="28" t="s">
        <v>572</v>
      </c>
      <c r="Q462" s="28" t="s">
        <v>1881</v>
      </c>
      <c r="R462" s="28"/>
      <c r="S462" s="28"/>
      <c r="T462" s="27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4"/>
      <c r="AS462" s="14"/>
      <c r="AT462" s="14"/>
      <c r="AU462" s="14"/>
      <c r="AV462" s="14"/>
      <c r="AW462" s="14"/>
      <c r="AX462" s="14"/>
      <c r="AY462" s="14"/>
      <c r="AZ462" s="14"/>
      <c r="BA462" s="14"/>
      <c r="BB462" s="14"/>
      <c r="BC462" s="14"/>
      <c r="BD462" s="14"/>
      <c r="BE462" s="14"/>
      <c r="BF462" s="14"/>
      <c r="BG462" s="14"/>
      <c r="BH462" s="14"/>
      <c r="BI462" s="14"/>
      <c r="BJ462" s="14"/>
      <c r="BK462" s="14"/>
      <c r="BL462" s="14"/>
      <c r="BM462" s="14"/>
      <c r="BN462" s="14"/>
      <c r="BO462" s="14"/>
      <c r="BP462" s="14"/>
      <c r="BQ462" s="14"/>
      <c r="BR462" s="14"/>
      <c r="BS462" s="14"/>
      <c r="BT462" s="14"/>
      <c r="BU462" s="14"/>
      <c r="BV462" s="14"/>
      <c r="BW462" s="14"/>
      <c r="BX462" s="14"/>
      <c r="BY462" s="14"/>
      <c r="BZ462" s="14"/>
      <c r="CA462" s="14"/>
      <c r="CB462" s="14"/>
      <c r="CC462" s="14"/>
    </row>
    <row r="463" spans="1:81" s="35" customFormat="1" ht="24" customHeight="1">
      <c r="A463" s="28" t="s">
        <v>958</v>
      </c>
      <c r="B463" s="28" t="s">
        <v>160</v>
      </c>
      <c r="C463" s="28" t="s">
        <v>959</v>
      </c>
      <c r="D463" s="27">
        <v>1</v>
      </c>
      <c r="E463" s="27">
        <v>1</v>
      </c>
      <c r="F463" s="31" t="s">
        <v>960</v>
      </c>
      <c r="G463" s="28" t="s">
        <v>25</v>
      </c>
      <c r="H463" s="28" t="s">
        <v>961</v>
      </c>
      <c r="I463" s="27">
        <v>60</v>
      </c>
      <c r="J463" s="27">
        <v>78</v>
      </c>
      <c r="K463" s="27">
        <v>0</v>
      </c>
      <c r="L463" s="27"/>
      <c r="M463" s="27">
        <v>34.049999999999997</v>
      </c>
      <c r="N463" s="27">
        <v>83.8</v>
      </c>
      <c r="O463" s="27">
        <f t="shared" si="10"/>
        <v>75.949999999999989</v>
      </c>
      <c r="P463" s="28" t="s">
        <v>169</v>
      </c>
      <c r="Q463" s="28" t="s">
        <v>76</v>
      </c>
      <c r="R463" s="28"/>
      <c r="S463" s="28"/>
      <c r="T463" s="27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4"/>
      <c r="AS463" s="14"/>
      <c r="AT463" s="14"/>
      <c r="AU463" s="14"/>
      <c r="AV463" s="14"/>
      <c r="AW463" s="14"/>
      <c r="AX463" s="14"/>
      <c r="AY463" s="14"/>
      <c r="AZ463" s="14"/>
      <c r="BA463" s="14"/>
      <c r="BB463" s="14"/>
      <c r="BC463" s="14"/>
      <c r="BD463" s="14"/>
      <c r="BE463" s="14"/>
      <c r="BF463" s="14"/>
      <c r="BG463" s="14"/>
      <c r="BH463" s="14"/>
      <c r="BI463" s="14"/>
      <c r="BJ463" s="14"/>
      <c r="BK463" s="14"/>
      <c r="BL463" s="14"/>
      <c r="BM463" s="14"/>
      <c r="BN463" s="14"/>
      <c r="BO463" s="14"/>
      <c r="BP463" s="14"/>
      <c r="BQ463" s="14"/>
      <c r="BR463" s="14"/>
      <c r="BS463" s="14"/>
      <c r="BT463" s="14"/>
      <c r="BU463" s="14"/>
      <c r="BV463" s="14"/>
      <c r="BW463" s="14"/>
      <c r="BX463" s="14"/>
      <c r="BY463" s="14"/>
      <c r="BZ463" s="14"/>
      <c r="CA463" s="14"/>
      <c r="CB463" s="14"/>
      <c r="CC463" s="14"/>
    </row>
    <row r="464" spans="1:81" s="35" customFormat="1" ht="24" customHeight="1">
      <c r="A464" s="28" t="s">
        <v>958</v>
      </c>
      <c r="B464" s="28" t="s">
        <v>962</v>
      </c>
      <c r="C464" s="28" t="s">
        <v>963</v>
      </c>
      <c r="D464" s="27">
        <v>1</v>
      </c>
      <c r="E464" s="27">
        <v>1</v>
      </c>
      <c r="F464" s="31" t="s">
        <v>964</v>
      </c>
      <c r="G464" s="28" t="s">
        <v>2589</v>
      </c>
      <c r="H464" s="28" t="s">
        <v>965</v>
      </c>
      <c r="I464" s="27">
        <v>66.400000000000006</v>
      </c>
      <c r="J464" s="27">
        <v>81.5</v>
      </c>
      <c r="K464" s="27">
        <v>0</v>
      </c>
      <c r="L464" s="27"/>
      <c r="M464" s="27">
        <v>36.597499999999997</v>
      </c>
      <c r="N464" s="27">
        <v>78.8</v>
      </c>
      <c r="O464" s="27">
        <f t="shared" si="10"/>
        <v>75.997500000000002</v>
      </c>
      <c r="P464" s="28" t="s">
        <v>966</v>
      </c>
      <c r="Q464" s="28" t="s">
        <v>967</v>
      </c>
      <c r="R464" s="28"/>
      <c r="S464" s="28"/>
      <c r="T464" s="27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4"/>
      <c r="AS464" s="14"/>
      <c r="AT464" s="14"/>
      <c r="AU464" s="14"/>
      <c r="AV464" s="14"/>
      <c r="AW464" s="14"/>
      <c r="AX464" s="14"/>
      <c r="AY464" s="14"/>
      <c r="AZ464" s="14"/>
      <c r="BA464" s="14"/>
      <c r="BB464" s="14"/>
      <c r="BC464" s="14"/>
      <c r="BD464" s="14"/>
      <c r="BE464" s="14"/>
      <c r="BF464" s="14"/>
      <c r="BG464" s="14"/>
      <c r="BH464" s="14"/>
      <c r="BI464" s="14"/>
      <c r="BJ464" s="14"/>
      <c r="BK464" s="14"/>
      <c r="BL464" s="14"/>
      <c r="BM464" s="14"/>
      <c r="BN464" s="14"/>
      <c r="BO464" s="14"/>
      <c r="BP464" s="14"/>
      <c r="BQ464" s="14"/>
      <c r="BR464" s="14"/>
      <c r="BS464" s="14"/>
      <c r="BT464" s="14"/>
      <c r="BU464" s="14"/>
      <c r="BV464" s="14"/>
      <c r="BW464" s="14"/>
      <c r="BX464" s="14"/>
      <c r="BY464" s="14"/>
      <c r="BZ464" s="14"/>
      <c r="CA464" s="14"/>
      <c r="CB464" s="14"/>
      <c r="CC464" s="14"/>
    </row>
    <row r="465" spans="1:81" s="35" customFormat="1" ht="24" customHeight="1">
      <c r="A465" s="48" t="s">
        <v>958</v>
      </c>
      <c r="B465" s="48" t="s">
        <v>968</v>
      </c>
      <c r="C465" s="48" t="s">
        <v>969</v>
      </c>
      <c r="D465" s="44">
        <v>2</v>
      </c>
      <c r="E465" s="27">
        <v>1</v>
      </c>
      <c r="F465" s="31" t="s">
        <v>970</v>
      </c>
      <c r="G465" s="28" t="s">
        <v>30</v>
      </c>
      <c r="H465" s="28" t="s">
        <v>971</v>
      </c>
      <c r="I465" s="27">
        <v>64.8</v>
      </c>
      <c r="J465" s="27">
        <v>78.5</v>
      </c>
      <c r="K465" s="27">
        <v>0</v>
      </c>
      <c r="L465" s="27"/>
      <c r="M465" s="27">
        <v>35.482500000000002</v>
      </c>
      <c r="N465" s="27">
        <v>80.8</v>
      </c>
      <c r="O465" s="27">
        <f t="shared" si="10"/>
        <v>75.882499999999993</v>
      </c>
      <c r="P465" s="28" t="s">
        <v>65</v>
      </c>
      <c r="Q465" s="28" t="s">
        <v>76</v>
      </c>
      <c r="R465" s="28"/>
      <c r="S465" s="28"/>
      <c r="T465" s="27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4"/>
      <c r="AS465" s="14"/>
      <c r="AT465" s="14"/>
      <c r="AU465" s="14"/>
      <c r="AV465" s="14"/>
      <c r="AW465" s="14"/>
      <c r="AX465" s="14"/>
      <c r="AY465" s="14"/>
      <c r="AZ465" s="14"/>
      <c r="BA465" s="14"/>
      <c r="BB465" s="14"/>
      <c r="BC465" s="14"/>
      <c r="BD465" s="14"/>
      <c r="BE465" s="14"/>
      <c r="BF465" s="14"/>
      <c r="BG465" s="14"/>
      <c r="BH465" s="14"/>
      <c r="BI465" s="14"/>
      <c r="BJ465" s="14"/>
      <c r="BK465" s="14"/>
      <c r="BL465" s="14"/>
      <c r="BM465" s="14"/>
      <c r="BN465" s="14"/>
      <c r="BO465" s="14"/>
      <c r="BP465" s="14"/>
      <c r="BQ465" s="14"/>
      <c r="BR465" s="14"/>
      <c r="BS465" s="14"/>
      <c r="BT465" s="14"/>
      <c r="BU465" s="14"/>
      <c r="BV465" s="14"/>
      <c r="BW465" s="14"/>
      <c r="BX465" s="14"/>
      <c r="BY465" s="14"/>
      <c r="BZ465" s="14"/>
      <c r="CA465" s="14"/>
      <c r="CB465" s="14"/>
      <c r="CC465" s="14"/>
    </row>
    <row r="466" spans="1:81" s="35" customFormat="1" ht="24" customHeight="1">
      <c r="A466" s="44"/>
      <c r="B466" s="44"/>
      <c r="C466" s="48"/>
      <c r="D466" s="44"/>
      <c r="E466" s="27">
        <v>2</v>
      </c>
      <c r="F466" s="31" t="s">
        <v>972</v>
      </c>
      <c r="G466" s="28" t="s">
        <v>30</v>
      </c>
      <c r="H466" s="28" t="s">
        <v>973</v>
      </c>
      <c r="I466" s="27">
        <v>56.8</v>
      </c>
      <c r="J466" s="27">
        <v>66</v>
      </c>
      <c r="K466" s="27">
        <v>0</v>
      </c>
      <c r="L466" s="27"/>
      <c r="M466" s="27">
        <v>30.47</v>
      </c>
      <c r="N466" s="27">
        <v>85.2</v>
      </c>
      <c r="O466" s="27">
        <f t="shared" si="10"/>
        <v>73.069999999999993</v>
      </c>
      <c r="P466" s="28" t="s">
        <v>225</v>
      </c>
      <c r="Q466" s="28" t="s">
        <v>76</v>
      </c>
      <c r="R466" s="28"/>
      <c r="S466" s="28"/>
      <c r="T466" s="27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14"/>
      <c r="AX466" s="14"/>
      <c r="AY466" s="14"/>
      <c r="AZ466" s="14"/>
      <c r="BA466" s="14"/>
      <c r="BB466" s="14"/>
      <c r="BC466" s="14"/>
      <c r="BD466" s="14"/>
      <c r="BE466" s="14"/>
      <c r="BF466" s="14"/>
      <c r="BG466" s="14"/>
      <c r="BH466" s="14"/>
      <c r="BI466" s="14"/>
      <c r="BJ466" s="14"/>
      <c r="BK466" s="14"/>
      <c r="BL466" s="14"/>
      <c r="BM466" s="14"/>
      <c r="BN466" s="14"/>
      <c r="BO466" s="14"/>
      <c r="BP466" s="14"/>
      <c r="BQ466" s="14"/>
      <c r="BR466" s="14"/>
      <c r="BS466" s="14"/>
      <c r="BT466" s="14"/>
      <c r="BU466" s="14"/>
      <c r="BV466" s="14"/>
      <c r="BW466" s="14"/>
      <c r="BX466" s="14"/>
      <c r="BY466" s="14"/>
      <c r="BZ466" s="14"/>
      <c r="CA466" s="14"/>
      <c r="CB466" s="14"/>
      <c r="CC466" s="14"/>
    </row>
    <row r="467" spans="1:81" s="35" customFormat="1" ht="24" customHeight="1">
      <c r="A467" s="28" t="s">
        <v>974</v>
      </c>
      <c r="B467" s="28" t="s">
        <v>94</v>
      </c>
      <c r="C467" s="28" t="s">
        <v>975</v>
      </c>
      <c r="D467" s="27">
        <v>1</v>
      </c>
      <c r="E467" s="27">
        <v>1</v>
      </c>
      <c r="F467" s="31" t="s">
        <v>976</v>
      </c>
      <c r="G467" s="28" t="s">
        <v>25</v>
      </c>
      <c r="H467" s="28" t="s">
        <v>977</v>
      </c>
      <c r="I467" s="27">
        <v>64.8</v>
      </c>
      <c r="J467" s="27">
        <v>76</v>
      </c>
      <c r="K467" s="27">
        <v>0</v>
      </c>
      <c r="L467" s="27"/>
      <c r="M467" s="27">
        <v>34.92</v>
      </c>
      <c r="N467" s="27">
        <v>85.4</v>
      </c>
      <c r="O467" s="27">
        <f t="shared" si="10"/>
        <v>77.62</v>
      </c>
      <c r="P467" s="28" t="s">
        <v>225</v>
      </c>
      <c r="Q467" s="28" t="s">
        <v>76</v>
      </c>
      <c r="R467" s="28"/>
      <c r="S467" s="28"/>
      <c r="T467" s="27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4"/>
      <c r="AS467" s="14"/>
      <c r="AT467" s="14"/>
      <c r="AU467" s="14"/>
      <c r="AV467" s="14"/>
      <c r="AW467" s="14"/>
      <c r="AX467" s="14"/>
      <c r="AY467" s="14"/>
      <c r="AZ467" s="14"/>
      <c r="BA467" s="14"/>
      <c r="BB467" s="14"/>
      <c r="BC467" s="14"/>
      <c r="BD467" s="14"/>
      <c r="BE467" s="14"/>
      <c r="BF467" s="14"/>
      <c r="BG467" s="14"/>
      <c r="BH467" s="14"/>
      <c r="BI467" s="14"/>
      <c r="BJ467" s="14"/>
      <c r="BK467" s="14"/>
      <c r="BL467" s="14"/>
      <c r="BM467" s="14"/>
      <c r="BN467" s="14"/>
      <c r="BO467" s="14"/>
      <c r="BP467" s="14"/>
      <c r="BQ467" s="14"/>
      <c r="BR467" s="14"/>
      <c r="BS467" s="14"/>
      <c r="BT467" s="14"/>
      <c r="BU467" s="14"/>
      <c r="BV467" s="14"/>
      <c r="BW467" s="14"/>
      <c r="BX467" s="14"/>
      <c r="BY467" s="14"/>
      <c r="BZ467" s="14"/>
      <c r="CA467" s="14"/>
      <c r="CB467" s="14"/>
      <c r="CC467" s="14"/>
    </row>
    <row r="468" spans="1:81" s="35" customFormat="1" ht="24" customHeight="1">
      <c r="A468" s="28" t="s">
        <v>978</v>
      </c>
      <c r="B468" s="28" t="s">
        <v>48</v>
      </c>
      <c r="C468" s="28" t="s">
        <v>979</v>
      </c>
      <c r="D468" s="27">
        <v>1</v>
      </c>
      <c r="E468" s="27">
        <v>1</v>
      </c>
      <c r="F468" s="31" t="s">
        <v>980</v>
      </c>
      <c r="G468" s="28" t="s">
        <v>30</v>
      </c>
      <c r="H468" s="28" t="s">
        <v>981</v>
      </c>
      <c r="I468" s="27">
        <v>60</v>
      </c>
      <c r="J468" s="27">
        <v>74</v>
      </c>
      <c r="K468" s="27">
        <v>0</v>
      </c>
      <c r="L468" s="27"/>
      <c r="M468" s="27">
        <v>33.15</v>
      </c>
      <c r="N468" s="27">
        <v>86.8</v>
      </c>
      <c r="O468" s="27">
        <f t="shared" si="10"/>
        <v>76.55</v>
      </c>
      <c r="P468" s="28" t="s">
        <v>225</v>
      </c>
      <c r="Q468" s="28" t="s">
        <v>982</v>
      </c>
      <c r="R468" s="28"/>
      <c r="S468" s="28"/>
      <c r="T468" s="27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4"/>
      <c r="AS468" s="14"/>
      <c r="AT468" s="14"/>
      <c r="AU468" s="14"/>
      <c r="AV468" s="14"/>
      <c r="AW468" s="14"/>
      <c r="AX468" s="14"/>
      <c r="AY468" s="14"/>
      <c r="AZ468" s="14"/>
      <c r="BA468" s="14"/>
      <c r="BB468" s="14"/>
      <c r="BC468" s="14"/>
      <c r="BD468" s="14"/>
      <c r="BE468" s="14"/>
      <c r="BF468" s="14"/>
      <c r="BG468" s="14"/>
      <c r="BH468" s="14"/>
      <c r="BI468" s="14"/>
      <c r="BJ468" s="14"/>
      <c r="BK468" s="14"/>
      <c r="BL468" s="14"/>
      <c r="BM468" s="14"/>
      <c r="BN468" s="14"/>
      <c r="BO468" s="14"/>
      <c r="BP468" s="14"/>
      <c r="BQ468" s="14"/>
      <c r="BR468" s="14"/>
      <c r="BS468" s="14"/>
      <c r="BT468" s="14"/>
      <c r="BU468" s="14"/>
      <c r="BV468" s="14"/>
      <c r="BW468" s="14"/>
      <c r="BX468" s="14"/>
      <c r="BY468" s="14"/>
      <c r="BZ468" s="14"/>
      <c r="CA468" s="14"/>
      <c r="CB468" s="14"/>
      <c r="CC468" s="14"/>
    </row>
    <row r="469" spans="1:81" s="35" customFormat="1" ht="24" customHeight="1">
      <c r="A469" s="27" t="s">
        <v>983</v>
      </c>
      <c r="B469" s="27" t="s">
        <v>78</v>
      </c>
      <c r="C469" s="27" t="s">
        <v>984</v>
      </c>
      <c r="D469" s="27">
        <v>1</v>
      </c>
      <c r="E469" s="27">
        <v>1</v>
      </c>
      <c r="F469" s="31" t="s">
        <v>985</v>
      </c>
      <c r="G469" s="28" t="s">
        <v>25</v>
      </c>
      <c r="H469" s="28" t="s">
        <v>986</v>
      </c>
      <c r="I469" s="27">
        <v>67.2</v>
      </c>
      <c r="J469" s="27">
        <v>77.5</v>
      </c>
      <c r="K469" s="27">
        <v>0</v>
      </c>
      <c r="L469" s="27"/>
      <c r="M469" s="27">
        <v>35.917499999999997</v>
      </c>
      <c r="N469" s="27">
        <v>84.6</v>
      </c>
      <c r="O469" s="27">
        <f t="shared" si="10"/>
        <v>78.217500000000001</v>
      </c>
      <c r="P469" s="28" t="s">
        <v>130</v>
      </c>
      <c r="Q469" s="28" t="s">
        <v>987</v>
      </c>
      <c r="R469" s="28"/>
      <c r="S469" s="28"/>
      <c r="T469" s="27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4"/>
      <c r="AS469" s="14"/>
      <c r="AT469" s="14"/>
      <c r="AU469" s="14"/>
      <c r="AV469" s="14"/>
      <c r="AW469" s="14"/>
      <c r="AX469" s="14"/>
      <c r="AY469" s="14"/>
      <c r="AZ469" s="14"/>
      <c r="BA469" s="14"/>
      <c r="BB469" s="14"/>
      <c r="BC469" s="14"/>
      <c r="BD469" s="14"/>
      <c r="BE469" s="14"/>
      <c r="BF469" s="14"/>
      <c r="BG469" s="14"/>
      <c r="BH469" s="14"/>
      <c r="BI469" s="14"/>
      <c r="BJ469" s="14"/>
      <c r="BK469" s="14"/>
      <c r="BL469" s="14"/>
      <c r="BM469" s="14"/>
      <c r="BN469" s="14"/>
      <c r="BO469" s="14"/>
      <c r="BP469" s="14"/>
      <c r="BQ469" s="14"/>
      <c r="BR469" s="14"/>
      <c r="BS469" s="14"/>
      <c r="BT469" s="14"/>
      <c r="BU469" s="14"/>
      <c r="BV469" s="14"/>
      <c r="BW469" s="14"/>
      <c r="BX469" s="14"/>
      <c r="BY469" s="14"/>
      <c r="BZ469" s="14"/>
      <c r="CA469" s="14"/>
      <c r="CB469" s="14"/>
      <c r="CC469" s="14"/>
    </row>
    <row r="470" spans="1:81" s="35" customFormat="1" ht="24" customHeight="1">
      <c r="A470" s="28" t="s">
        <v>988</v>
      </c>
      <c r="B470" s="28" t="s">
        <v>78</v>
      </c>
      <c r="C470" s="28" t="s">
        <v>989</v>
      </c>
      <c r="D470" s="27">
        <v>1</v>
      </c>
      <c r="E470" s="27">
        <v>1</v>
      </c>
      <c r="F470" s="31" t="s">
        <v>990</v>
      </c>
      <c r="G470" s="28" t="s">
        <v>30</v>
      </c>
      <c r="H470" s="28" t="s">
        <v>991</v>
      </c>
      <c r="I470" s="27">
        <v>58.4</v>
      </c>
      <c r="J470" s="27">
        <v>72.5</v>
      </c>
      <c r="K470" s="27">
        <v>0</v>
      </c>
      <c r="L470" s="27"/>
      <c r="M470" s="27">
        <v>32.372500000000002</v>
      </c>
      <c r="N470" s="27">
        <v>81.2</v>
      </c>
      <c r="O470" s="27">
        <f t="shared" si="10"/>
        <v>72.972499999999997</v>
      </c>
      <c r="P470" s="28" t="s">
        <v>826</v>
      </c>
      <c r="Q470" s="28" t="s">
        <v>992</v>
      </c>
      <c r="R470" s="28"/>
      <c r="S470" s="28"/>
      <c r="T470" s="27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4"/>
      <c r="AS470" s="14"/>
      <c r="AT470" s="14"/>
      <c r="AU470" s="14"/>
      <c r="AV470" s="14"/>
      <c r="AW470" s="14"/>
      <c r="AX470" s="14"/>
      <c r="AY470" s="14"/>
      <c r="AZ470" s="14"/>
      <c r="BA470" s="14"/>
      <c r="BB470" s="14"/>
      <c r="BC470" s="14"/>
      <c r="BD470" s="14"/>
      <c r="BE470" s="14"/>
      <c r="BF470" s="14"/>
      <c r="BG470" s="14"/>
      <c r="BH470" s="14"/>
      <c r="BI470" s="14"/>
      <c r="BJ470" s="14"/>
      <c r="BK470" s="14"/>
      <c r="BL470" s="14"/>
      <c r="BM470" s="14"/>
      <c r="BN470" s="14"/>
      <c r="BO470" s="14"/>
      <c r="BP470" s="14"/>
      <c r="BQ470" s="14"/>
      <c r="BR470" s="14"/>
      <c r="BS470" s="14"/>
      <c r="BT470" s="14"/>
      <c r="BU470" s="14"/>
      <c r="BV470" s="14"/>
      <c r="BW470" s="14"/>
      <c r="BX470" s="14"/>
      <c r="BY470" s="14"/>
      <c r="BZ470" s="14"/>
      <c r="CA470" s="14"/>
      <c r="CB470" s="14"/>
      <c r="CC470" s="14"/>
    </row>
    <row r="471" spans="1:81" s="35" customFormat="1" ht="24" customHeight="1">
      <c r="A471" s="28" t="s">
        <v>993</v>
      </c>
      <c r="B471" s="28" t="s">
        <v>994</v>
      </c>
      <c r="C471" s="28" t="s">
        <v>995</v>
      </c>
      <c r="D471" s="27">
        <v>1</v>
      </c>
      <c r="E471" s="27">
        <v>1</v>
      </c>
      <c r="F471" s="31" t="s">
        <v>996</v>
      </c>
      <c r="G471" s="28" t="s">
        <v>25</v>
      </c>
      <c r="H471" s="28" t="s">
        <v>997</v>
      </c>
      <c r="I471" s="27">
        <v>63.2</v>
      </c>
      <c r="J471" s="27">
        <v>76.5</v>
      </c>
      <c r="K471" s="27">
        <v>0</v>
      </c>
      <c r="L471" s="27"/>
      <c r="M471" s="27">
        <v>34.592500000000001</v>
      </c>
      <c r="N471" s="27">
        <v>80.400000000000006</v>
      </c>
      <c r="O471" s="27">
        <f t="shared" si="10"/>
        <v>74.792500000000004</v>
      </c>
      <c r="P471" s="28" t="s">
        <v>998</v>
      </c>
      <c r="Q471" s="28" t="s">
        <v>999</v>
      </c>
      <c r="R471" s="28"/>
      <c r="S471" s="28"/>
      <c r="T471" s="27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4"/>
      <c r="AS471" s="14"/>
      <c r="AT471" s="14"/>
      <c r="AU471" s="14"/>
      <c r="AV471" s="14"/>
      <c r="AW471" s="14"/>
      <c r="AX471" s="14"/>
      <c r="AY471" s="14"/>
      <c r="AZ471" s="14"/>
      <c r="BA471" s="14"/>
      <c r="BB471" s="14"/>
      <c r="BC471" s="14"/>
      <c r="BD471" s="14"/>
      <c r="BE471" s="14"/>
      <c r="BF471" s="14"/>
      <c r="BG471" s="14"/>
      <c r="BH471" s="14"/>
      <c r="BI471" s="14"/>
      <c r="BJ471" s="14"/>
      <c r="BK471" s="14"/>
      <c r="BL471" s="14"/>
      <c r="BM471" s="14"/>
      <c r="BN471" s="14"/>
      <c r="BO471" s="14"/>
      <c r="BP471" s="14"/>
      <c r="BQ471" s="14"/>
      <c r="BR471" s="14"/>
      <c r="BS471" s="14"/>
      <c r="BT471" s="14"/>
      <c r="BU471" s="14"/>
      <c r="BV471" s="14"/>
      <c r="BW471" s="14"/>
      <c r="BX471" s="14"/>
      <c r="BY471" s="14"/>
      <c r="BZ471" s="14"/>
      <c r="CA471" s="14"/>
      <c r="CB471" s="14"/>
      <c r="CC471" s="14"/>
    </row>
    <row r="472" spans="1:81" s="35" customFormat="1" ht="24" customHeight="1">
      <c r="A472" s="28" t="s">
        <v>1000</v>
      </c>
      <c r="B472" s="28" t="s">
        <v>1001</v>
      </c>
      <c r="C472" s="28" t="s">
        <v>1002</v>
      </c>
      <c r="D472" s="27">
        <v>1</v>
      </c>
      <c r="E472" s="27">
        <v>1</v>
      </c>
      <c r="F472" s="31" t="s">
        <v>1003</v>
      </c>
      <c r="G472" s="28" t="s">
        <v>25</v>
      </c>
      <c r="H472" s="28" t="s">
        <v>1004</v>
      </c>
      <c r="I472" s="27">
        <v>55.2</v>
      </c>
      <c r="J472" s="27">
        <v>72.5</v>
      </c>
      <c r="K472" s="27">
        <v>0</v>
      </c>
      <c r="L472" s="27"/>
      <c r="M472" s="27">
        <v>31.4925</v>
      </c>
      <c r="N472" s="27">
        <v>81</v>
      </c>
      <c r="O472" s="27">
        <f t="shared" si="10"/>
        <v>71.992500000000007</v>
      </c>
      <c r="P472" s="28" t="s">
        <v>71</v>
      </c>
      <c r="Q472" s="28" t="s">
        <v>76</v>
      </c>
      <c r="R472" s="28"/>
      <c r="S472" s="28"/>
      <c r="T472" s="27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4"/>
      <c r="AS472" s="14"/>
      <c r="AT472" s="14"/>
      <c r="AU472" s="14"/>
      <c r="AV472" s="14"/>
      <c r="AW472" s="14"/>
      <c r="AX472" s="14"/>
      <c r="AY472" s="14"/>
      <c r="AZ472" s="14"/>
      <c r="BA472" s="14"/>
      <c r="BB472" s="14"/>
      <c r="BC472" s="14"/>
      <c r="BD472" s="14"/>
      <c r="BE472" s="14"/>
      <c r="BF472" s="14"/>
      <c r="BG472" s="14"/>
      <c r="BH472" s="14"/>
      <c r="BI472" s="14"/>
      <c r="BJ472" s="14"/>
      <c r="BK472" s="14"/>
      <c r="BL472" s="14"/>
      <c r="BM472" s="14"/>
      <c r="BN472" s="14"/>
      <c r="BO472" s="14"/>
      <c r="BP472" s="14"/>
      <c r="BQ472" s="14"/>
      <c r="BR472" s="14"/>
      <c r="BS472" s="14"/>
      <c r="BT472" s="14"/>
      <c r="BU472" s="14"/>
      <c r="BV472" s="14"/>
      <c r="BW472" s="14"/>
      <c r="BX472" s="14"/>
      <c r="BY472" s="14"/>
      <c r="BZ472" s="14"/>
      <c r="CA472" s="14"/>
      <c r="CB472" s="14"/>
      <c r="CC472" s="14"/>
    </row>
    <row r="473" spans="1:81" s="35" customFormat="1" ht="24" customHeight="1">
      <c r="A473" s="28" t="s">
        <v>1005</v>
      </c>
      <c r="B473" s="28" t="s">
        <v>1006</v>
      </c>
      <c r="C473" s="28" t="s">
        <v>1007</v>
      </c>
      <c r="D473" s="27">
        <v>1</v>
      </c>
      <c r="E473" s="27">
        <v>1</v>
      </c>
      <c r="F473" s="31" t="s">
        <v>1008</v>
      </c>
      <c r="G473" s="28" t="s">
        <v>30</v>
      </c>
      <c r="H473" s="28" t="s">
        <v>1009</v>
      </c>
      <c r="I473" s="27">
        <v>68</v>
      </c>
      <c r="J473" s="27">
        <v>70</v>
      </c>
      <c r="K473" s="27">
        <v>0</v>
      </c>
      <c r="L473" s="27"/>
      <c r="M473" s="27">
        <v>34.450000000000003</v>
      </c>
      <c r="N473" s="27">
        <v>80.2</v>
      </c>
      <c r="O473" s="27">
        <f t="shared" si="10"/>
        <v>74.550000000000011</v>
      </c>
      <c r="P473" s="28" t="s">
        <v>629</v>
      </c>
      <c r="Q473" s="28" t="s">
        <v>76</v>
      </c>
      <c r="R473" s="28"/>
      <c r="S473" s="28"/>
      <c r="T473" s="27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4"/>
      <c r="AS473" s="14"/>
      <c r="AT473" s="14"/>
      <c r="AU473" s="14"/>
      <c r="AV473" s="14"/>
      <c r="AW473" s="14"/>
      <c r="AX473" s="14"/>
      <c r="AY473" s="14"/>
      <c r="AZ473" s="14"/>
      <c r="BA473" s="14"/>
      <c r="BB473" s="14"/>
      <c r="BC473" s="14"/>
      <c r="BD473" s="14"/>
      <c r="BE473" s="14"/>
      <c r="BF473" s="14"/>
      <c r="BG473" s="14"/>
      <c r="BH473" s="14"/>
      <c r="BI473" s="14"/>
      <c r="BJ473" s="14"/>
      <c r="BK473" s="14"/>
      <c r="BL473" s="14"/>
      <c r="BM473" s="14"/>
      <c r="BN473" s="14"/>
      <c r="BO473" s="14"/>
      <c r="BP473" s="14"/>
      <c r="BQ473" s="14"/>
      <c r="BR473" s="14"/>
      <c r="BS473" s="14"/>
      <c r="BT473" s="14"/>
      <c r="BU473" s="14"/>
      <c r="BV473" s="14"/>
      <c r="BW473" s="14"/>
      <c r="BX473" s="14"/>
      <c r="BY473" s="14"/>
      <c r="BZ473" s="14"/>
      <c r="CA473" s="14"/>
      <c r="CB473" s="14"/>
      <c r="CC473" s="14"/>
    </row>
    <row r="474" spans="1:81" s="35" customFormat="1" ht="24" customHeight="1">
      <c r="A474" s="28" t="s">
        <v>1010</v>
      </c>
      <c r="B474" s="28" t="s">
        <v>994</v>
      </c>
      <c r="C474" s="28" t="s">
        <v>1011</v>
      </c>
      <c r="D474" s="27">
        <v>1</v>
      </c>
      <c r="E474" s="27">
        <v>1</v>
      </c>
      <c r="F474" s="31" t="s">
        <v>1012</v>
      </c>
      <c r="G474" s="28" t="s">
        <v>30</v>
      </c>
      <c r="H474" s="28" t="s">
        <v>1013</v>
      </c>
      <c r="I474" s="27">
        <v>60.8</v>
      </c>
      <c r="J474" s="27">
        <v>66</v>
      </c>
      <c r="K474" s="27">
        <v>0</v>
      </c>
      <c r="L474" s="27"/>
      <c r="M474" s="27">
        <v>31.57</v>
      </c>
      <c r="N474" s="27">
        <v>82</v>
      </c>
      <c r="O474" s="27">
        <f t="shared" si="10"/>
        <v>72.569999999999993</v>
      </c>
      <c r="P474" s="28" t="s">
        <v>790</v>
      </c>
      <c r="Q474" s="28" t="s">
        <v>1014</v>
      </c>
      <c r="R474" s="28"/>
      <c r="S474" s="28"/>
      <c r="T474" s="27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4"/>
      <c r="AS474" s="14"/>
      <c r="AT474" s="14"/>
      <c r="AU474" s="14"/>
      <c r="AV474" s="14"/>
      <c r="AW474" s="14"/>
      <c r="AX474" s="14"/>
      <c r="AY474" s="14"/>
      <c r="AZ474" s="14"/>
      <c r="BA474" s="14"/>
      <c r="BB474" s="14"/>
      <c r="BC474" s="14"/>
      <c r="BD474" s="14"/>
      <c r="BE474" s="14"/>
      <c r="BF474" s="14"/>
      <c r="BG474" s="14"/>
      <c r="BH474" s="14"/>
      <c r="BI474" s="14"/>
      <c r="BJ474" s="14"/>
      <c r="BK474" s="14"/>
      <c r="BL474" s="14"/>
      <c r="BM474" s="14"/>
      <c r="BN474" s="14"/>
      <c r="BO474" s="14"/>
      <c r="BP474" s="14"/>
      <c r="BQ474" s="14"/>
      <c r="BR474" s="14"/>
      <c r="BS474" s="14"/>
      <c r="BT474" s="14"/>
      <c r="BU474" s="14"/>
      <c r="BV474" s="14"/>
      <c r="BW474" s="14"/>
      <c r="BX474" s="14"/>
      <c r="BY474" s="14"/>
      <c r="BZ474" s="14"/>
      <c r="CA474" s="14"/>
      <c r="CB474" s="14"/>
      <c r="CC474" s="14"/>
    </row>
    <row r="475" spans="1:81" s="35" customFormat="1" ht="24" customHeight="1">
      <c r="A475" s="28" t="s">
        <v>1015</v>
      </c>
      <c r="B475" s="28" t="s">
        <v>1016</v>
      </c>
      <c r="C475" s="28" t="s">
        <v>1017</v>
      </c>
      <c r="D475" s="27">
        <v>1</v>
      </c>
      <c r="E475" s="27">
        <v>1</v>
      </c>
      <c r="F475" s="31" t="s">
        <v>1018</v>
      </c>
      <c r="G475" s="28" t="s">
        <v>25</v>
      </c>
      <c r="H475" s="28" t="s">
        <v>1019</v>
      </c>
      <c r="I475" s="27">
        <v>63.2</v>
      </c>
      <c r="J475" s="27">
        <v>73</v>
      </c>
      <c r="K475" s="27">
        <v>0</v>
      </c>
      <c r="L475" s="27"/>
      <c r="M475" s="27">
        <v>33.805</v>
      </c>
      <c r="N475" s="27">
        <v>82.6</v>
      </c>
      <c r="O475" s="27">
        <f t="shared" si="10"/>
        <v>75.10499999999999</v>
      </c>
      <c r="P475" s="28" t="s">
        <v>1020</v>
      </c>
      <c r="Q475" s="28" t="s">
        <v>76</v>
      </c>
      <c r="R475" s="28"/>
      <c r="S475" s="28"/>
      <c r="T475" s="27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4"/>
      <c r="AS475" s="14"/>
      <c r="AT475" s="14"/>
      <c r="AU475" s="14"/>
      <c r="AV475" s="14"/>
      <c r="AW475" s="14"/>
      <c r="AX475" s="14"/>
      <c r="AY475" s="14"/>
      <c r="AZ475" s="14"/>
      <c r="BA475" s="14"/>
      <c r="BB475" s="14"/>
      <c r="BC475" s="14"/>
      <c r="BD475" s="14"/>
      <c r="BE475" s="14"/>
      <c r="BF475" s="14"/>
      <c r="BG475" s="14"/>
      <c r="BH475" s="14"/>
      <c r="BI475" s="14"/>
      <c r="BJ475" s="14"/>
      <c r="BK475" s="14"/>
      <c r="BL475" s="14"/>
      <c r="BM475" s="14"/>
      <c r="BN475" s="14"/>
      <c r="BO475" s="14"/>
      <c r="BP475" s="14"/>
      <c r="BQ475" s="14"/>
      <c r="BR475" s="14"/>
      <c r="BS475" s="14"/>
      <c r="BT475" s="14"/>
      <c r="BU475" s="14"/>
      <c r="BV475" s="14"/>
      <c r="BW475" s="14"/>
      <c r="BX475" s="14"/>
      <c r="BY475" s="14"/>
      <c r="BZ475" s="14"/>
      <c r="CA475" s="14"/>
      <c r="CB475" s="14"/>
      <c r="CC475" s="14"/>
    </row>
    <row r="476" spans="1:81" s="35" customFormat="1" ht="24" customHeight="1">
      <c r="A476" s="28" t="s">
        <v>1015</v>
      </c>
      <c r="B476" s="28" t="s">
        <v>1021</v>
      </c>
      <c r="C476" s="28" t="s">
        <v>1022</v>
      </c>
      <c r="D476" s="27">
        <v>1</v>
      </c>
      <c r="E476" s="27">
        <v>1</v>
      </c>
      <c r="F476" s="31" t="s">
        <v>1023</v>
      </c>
      <c r="G476" s="28" t="s">
        <v>30</v>
      </c>
      <c r="H476" s="28" t="s">
        <v>1024</v>
      </c>
      <c r="I476" s="27">
        <v>60</v>
      </c>
      <c r="J476" s="27">
        <v>64.5</v>
      </c>
      <c r="K476" s="27">
        <v>0</v>
      </c>
      <c r="L476" s="27"/>
      <c r="M476" s="27">
        <v>31.012499999999999</v>
      </c>
      <c r="N476" s="27">
        <v>79.2</v>
      </c>
      <c r="O476" s="27">
        <f t="shared" si="10"/>
        <v>70.612499999999997</v>
      </c>
      <c r="P476" s="28" t="s">
        <v>225</v>
      </c>
      <c r="Q476" s="28" t="s">
        <v>1025</v>
      </c>
      <c r="R476" s="28"/>
      <c r="S476" s="28"/>
      <c r="T476" s="27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4"/>
      <c r="AS476" s="14"/>
      <c r="AT476" s="14"/>
      <c r="AU476" s="14"/>
      <c r="AV476" s="14"/>
      <c r="AW476" s="14"/>
      <c r="AX476" s="14"/>
      <c r="AY476" s="14"/>
      <c r="AZ476" s="14"/>
      <c r="BA476" s="14"/>
      <c r="BB476" s="14"/>
      <c r="BC476" s="14"/>
      <c r="BD476" s="14"/>
      <c r="BE476" s="14"/>
      <c r="BF476" s="14"/>
      <c r="BG476" s="14"/>
      <c r="BH476" s="14"/>
      <c r="BI476" s="14"/>
      <c r="BJ476" s="14"/>
      <c r="BK476" s="14"/>
      <c r="BL476" s="14"/>
      <c r="BM476" s="14"/>
      <c r="BN476" s="14"/>
      <c r="BO476" s="14"/>
      <c r="BP476" s="14"/>
      <c r="BQ476" s="14"/>
      <c r="BR476" s="14"/>
      <c r="BS476" s="14"/>
      <c r="BT476" s="14"/>
      <c r="BU476" s="14"/>
      <c r="BV476" s="14"/>
      <c r="BW476" s="14"/>
      <c r="BX476" s="14"/>
      <c r="BY476" s="14"/>
      <c r="BZ476" s="14"/>
      <c r="CA476" s="14"/>
      <c r="CB476" s="14"/>
      <c r="CC476" s="14"/>
    </row>
    <row r="477" spans="1:81" s="35" customFormat="1" ht="24" customHeight="1">
      <c r="A477" s="44" t="s">
        <v>1882</v>
      </c>
      <c r="B477" s="44" t="s">
        <v>1132</v>
      </c>
      <c r="C477" s="44" t="s">
        <v>1883</v>
      </c>
      <c r="D477" s="44">
        <v>4</v>
      </c>
      <c r="E477" s="27">
        <v>1</v>
      </c>
      <c r="F477" s="31" t="s">
        <v>1884</v>
      </c>
      <c r="G477" s="28" t="s">
        <v>30</v>
      </c>
      <c r="H477" s="28" t="s">
        <v>1885</v>
      </c>
      <c r="I477" s="27">
        <v>68</v>
      </c>
      <c r="J477" s="27">
        <v>74</v>
      </c>
      <c r="K477" s="27">
        <v>0</v>
      </c>
      <c r="L477" s="27"/>
      <c r="M477" s="27">
        <v>35.35</v>
      </c>
      <c r="N477" s="27">
        <v>82.6</v>
      </c>
      <c r="O477" s="27">
        <f t="shared" ref="O477" si="14">M477+N477*0.5</f>
        <v>76.650000000000006</v>
      </c>
      <c r="P477" s="28" t="s">
        <v>1280</v>
      </c>
      <c r="Q477" s="28" t="s">
        <v>1886</v>
      </c>
      <c r="R477" s="28" t="s">
        <v>2590</v>
      </c>
      <c r="S477" s="28" t="s">
        <v>2591</v>
      </c>
      <c r="T477" s="27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4"/>
      <c r="AS477" s="14"/>
      <c r="AT477" s="14"/>
      <c r="AU477" s="14"/>
      <c r="AV477" s="14"/>
      <c r="AW477" s="14"/>
      <c r="AX477" s="14"/>
      <c r="AY477" s="14"/>
      <c r="AZ477" s="14"/>
      <c r="BA477" s="14"/>
      <c r="BB477" s="14"/>
      <c r="BC477" s="14"/>
      <c r="BD477" s="14"/>
      <c r="BE477" s="14"/>
      <c r="BF477" s="14"/>
      <c r="BG477" s="14"/>
      <c r="BH477" s="14"/>
      <c r="BI477" s="14"/>
      <c r="BJ477" s="14"/>
      <c r="BK477" s="14"/>
      <c r="BL477" s="14"/>
      <c r="BM477" s="14"/>
      <c r="BN477" s="14"/>
      <c r="BO477" s="14"/>
      <c r="BP477" s="14"/>
      <c r="BQ477" s="14"/>
      <c r="BR477" s="14"/>
      <c r="BS477" s="14"/>
      <c r="BT477" s="14"/>
      <c r="BU477" s="14"/>
      <c r="BV477" s="14"/>
      <c r="BW477" s="14"/>
      <c r="BX477" s="14"/>
      <c r="BY477" s="14"/>
      <c r="BZ477" s="14"/>
      <c r="CA477" s="14"/>
      <c r="CB477" s="14"/>
      <c r="CC477" s="14"/>
    </row>
    <row r="478" spans="1:81" s="35" customFormat="1" ht="24" customHeight="1">
      <c r="A478" s="44"/>
      <c r="B478" s="44"/>
      <c r="C478" s="44"/>
      <c r="D478" s="44"/>
      <c r="E478" s="27">
        <v>2</v>
      </c>
      <c r="F478" s="31" t="s">
        <v>1887</v>
      </c>
      <c r="G478" s="28" t="s">
        <v>30</v>
      </c>
      <c r="H478" s="28" t="s">
        <v>1888</v>
      </c>
      <c r="I478" s="27">
        <v>64.8</v>
      </c>
      <c r="J478" s="27">
        <v>66</v>
      </c>
      <c r="K478" s="27">
        <v>0</v>
      </c>
      <c r="L478" s="27"/>
      <c r="M478" s="27">
        <v>32.67</v>
      </c>
      <c r="N478" s="27">
        <v>86.2</v>
      </c>
      <c r="O478" s="27">
        <f t="shared" ref="O478:O510" si="15">M478+N478*0.5</f>
        <v>75.77000000000001</v>
      </c>
      <c r="P478" s="28" t="s">
        <v>52</v>
      </c>
      <c r="Q478" s="28" t="s">
        <v>76</v>
      </c>
      <c r="R478" s="28" t="s">
        <v>2592</v>
      </c>
      <c r="S478" s="28" t="s">
        <v>2593</v>
      </c>
      <c r="T478" s="27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4"/>
      <c r="AS478" s="14"/>
      <c r="AT478" s="14"/>
      <c r="AU478" s="14"/>
      <c r="AV478" s="14"/>
      <c r="AW478" s="14"/>
      <c r="AX478" s="14"/>
      <c r="AY478" s="14"/>
      <c r="AZ478" s="14"/>
      <c r="BA478" s="14"/>
      <c r="BB478" s="14"/>
      <c r="BC478" s="14"/>
      <c r="BD478" s="14"/>
      <c r="BE478" s="14"/>
      <c r="BF478" s="14"/>
      <c r="BG478" s="14"/>
      <c r="BH478" s="14"/>
      <c r="BI478" s="14"/>
      <c r="BJ478" s="14"/>
      <c r="BK478" s="14"/>
      <c r="BL478" s="14"/>
      <c r="BM478" s="14"/>
      <c r="BN478" s="14"/>
      <c r="BO478" s="14"/>
      <c r="BP478" s="14"/>
      <c r="BQ478" s="14"/>
      <c r="BR478" s="14"/>
      <c r="BS478" s="14"/>
      <c r="BT478" s="14"/>
      <c r="BU478" s="14"/>
      <c r="BV478" s="14"/>
      <c r="BW478" s="14"/>
      <c r="BX478" s="14"/>
      <c r="BY478" s="14"/>
      <c r="BZ478" s="14"/>
      <c r="CA478" s="14"/>
      <c r="CB478" s="14"/>
      <c r="CC478" s="14"/>
    </row>
    <row r="479" spans="1:81" s="35" customFormat="1" ht="24" customHeight="1">
      <c r="A479" s="44"/>
      <c r="B479" s="44"/>
      <c r="C479" s="44"/>
      <c r="D479" s="44"/>
      <c r="E479" s="27">
        <v>3</v>
      </c>
      <c r="F479" s="31" t="s">
        <v>1889</v>
      </c>
      <c r="G479" s="28" t="s">
        <v>25</v>
      </c>
      <c r="H479" s="28" t="s">
        <v>1890</v>
      </c>
      <c r="I479" s="27">
        <v>55.2</v>
      </c>
      <c r="J479" s="27">
        <v>73.5</v>
      </c>
      <c r="K479" s="27">
        <v>0</v>
      </c>
      <c r="L479" s="27"/>
      <c r="M479" s="27">
        <v>31.717500000000001</v>
      </c>
      <c r="N479" s="27">
        <v>83.2</v>
      </c>
      <c r="O479" s="27">
        <f t="shared" si="15"/>
        <v>73.317499999999995</v>
      </c>
      <c r="P479" s="28" t="s">
        <v>1147</v>
      </c>
      <c r="Q479" s="28" t="s">
        <v>1891</v>
      </c>
      <c r="R479" s="28" t="s">
        <v>2590</v>
      </c>
      <c r="S479" s="28" t="s">
        <v>2594</v>
      </c>
      <c r="T479" s="27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4"/>
      <c r="AS479" s="14"/>
      <c r="AT479" s="14"/>
      <c r="AU479" s="14"/>
      <c r="AV479" s="14"/>
      <c r="AW479" s="14"/>
      <c r="AX479" s="14"/>
      <c r="AY479" s="14"/>
      <c r="AZ479" s="14"/>
      <c r="BA479" s="14"/>
      <c r="BB479" s="14"/>
      <c r="BC479" s="14"/>
      <c r="BD479" s="14"/>
      <c r="BE479" s="14"/>
      <c r="BF479" s="14"/>
      <c r="BG479" s="14"/>
      <c r="BH479" s="14"/>
      <c r="BI479" s="14"/>
      <c r="BJ479" s="14"/>
      <c r="BK479" s="14"/>
      <c r="BL479" s="14"/>
      <c r="BM479" s="14"/>
      <c r="BN479" s="14"/>
      <c r="BO479" s="14"/>
      <c r="BP479" s="14"/>
      <c r="BQ479" s="14"/>
      <c r="BR479" s="14"/>
      <c r="BS479" s="14"/>
      <c r="BT479" s="14"/>
      <c r="BU479" s="14"/>
      <c r="BV479" s="14"/>
      <c r="BW479" s="14"/>
      <c r="BX479" s="14"/>
      <c r="BY479" s="14"/>
      <c r="BZ479" s="14"/>
      <c r="CA479" s="14"/>
      <c r="CB479" s="14"/>
      <c r="CC479" s="14"/>
    </row>
    <row r="480" spans="1:81" s="35" customFormat="1" ht="24" customHeight="1">
      <c r="A480" s="44"/>
      <c r="B480" s="44"/>
      <c r="C480" s="44"/>
      <c r="D480" s="44"/>
      <c r="E480" s="27">
        <v>4</v>
      </c>
      <c r="F480" s="31" t="s">
        <v>1892</v>
      </c>
      <c r="G480" s="28" t="s">
        <v>30</v>
      </c>
      <c r="H480" s="28" t="s">
        <v>1893</v>
      </c>
      <c r="I480" s="27">
        <v>56</v>
      </c>
      <c r="J480" s="27">
        <v>81.5</v>
      </c>
      <c r="K480" s="27">
        <v>0</v>
      </c>
      <c r="L480" s="27"/>
      <c r="M480" s="27">
        <v>33.737499999999997</v>
      </c>
      <c r="N480" s="27">
        <v>77.400000000000006</v>
      </c>
      <c r="O480" s="27">
        <f t="shared" si="15"/>
        <v>72.4375</v>
      </c>
      <c r="P480" s="28" t="s">
        <v>1894</v>
      </c>
      <c r="Q480" s="28" t="s">
        <v>76</v>
      </c>
      <c r="R480" s="28" t="s">
        <v>2592</v>
      </c>
      <c r="S480" s="28" t="s">
        <v>2595</v>
      </c>
      <c r="T480" s="27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4"/>
      <c r="AS480" s="14"/>
      <c r="AT480" s="14"/>
      <c r="AU480" s="14"/>
      <c r="AV480" s="14"/>
      <c r="AW480" s="14"/>
      <c r="AX480" s="14"/>
      <c r="AY480" s="14"/>
      <c r="AZ480" s="14"/>
      <c r="BA480" s="14"/>
      <c r="BB480" s="14"/>
      <c r="BC480" s="14"/>
      <c r="BD480" s="14"/>
      <c r="BE480" s="14"/>
      <c r="BF480" s="14"/>
      <c r="BG480" s="14"/>
      <c r="BH480" s="14"/>
      <c r="BI480" s="14"/>
      <c r="BJ480" s="14"/>
      <c r="BK480" s="14"/>
      <c r="BL480" s="14"/>
      <c r="BM480" s="14"/>
      <c r="BN480" s="14"/>
      <c r="BO480" s="14"/>
      <c r="BP480" s="14"/>
      <c r="BQ480" s="14"/>
      <c r="BR480" s="14"/>
      <c r="BS480" s="14"/>
      <c r="BT480" s="14"/>
      <c r="BU480" s="14"/>
      <c r="BV480" s="14"/>
      <c r="BW480" s="14"/>
      <c r="BX480" s="14"/>
      <c r="BY480" s="14"/>
      <c r="BZ480" s="14"/>
      <c r="CA480" s="14"/>
      <c r="CB480" s="14"/>
      <c r="CC480" s="14"/>
    </row>
    <row r="481" spans="1:81" s="35" customFormat="1" ht="24" customHeight="1">
      <c r="A481" s="48" t="s">
        <v>1882</v>
      </c>
      <c r="B481" s="48" t="s">
        <v>1143</v>
      </c>
      <c r="C481" s="48" t="s">
        <v>1895</v>
      </c>
      <c r="D481" s="44">
        <v>4</v>
      </c>
      <c r="E481" s="27">
        <v>1</v>
      </c>
      <c r="F481" s="31" t="s">
        <v>1896</v>
      </c>
      <c r="G481" s="28" t="s">
        <v>30</v>
      </c>
      <c r="H481" s="28" t="s">
        <v>1897</v>
      </c>
      <c r="I481" s="27">
        <v>64.8</v>
      </c>
      <c r="J481" s="27">
        <v>73.5</v>
      </c>
      <c r="K481" s="27">
        <v>0</v>
      </c>
      <c r="L481" s="27"/>
      <c r="M481" s="27">
        <v>34.357500000000002</v>
      </c>
      <c r="N481" s="27">
        <v>79.599999999999994</v>
      </c>
      <c r="O481" s="27">
        <f t="shared" si="15"/>
        <v>74.157499999999999</v>
      </c>
      <c r="P481" s="28" t="s">
        <v>252</v>
      </c>
      <c r="Q481" s="28" t="s">
        <v>1898</v>
      </c>
      <c r="R481" s="28" t="s">
        <v>2590</v>
      </c>
      <c r="S481" s="28" t="s">
        <v>2596</v>
      </c>
      <c r="T481" s="27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4"/>
      <c r="AS481" s="14"/>
      <c r="AT481" s="14"/>
      <c r="AU481" s="14"/>
      <c r="AV481" s="14"/>
      <c r="AW481" s="14"/>
      <c r="AX481" s="14"/>
      <c r="AY481" s="14"/>
      <c r="AZ481" s="14"/>
      <c r="BA481" s="14"/>
      <c r="BB481" s="14"/>
      <c r="BC481" s="14"/>
      <c r="BD481" s="14"/>
      <c r="BE481" s="14"/>
      <c r="BF481" s="14"/>
      <c r="BG481" s="14"/>
      <c r="BH481" s="14"/>
      <c r="BI481" s="14"/>
      <c r="BJ481" s="14"/>
      <c r="BK481" s="14"/>
      <c r="BL481" s="14"/>
      <c r="BM481" s="14"/>
      <c r="BN481" s="14"/>
      <c r="BO481" s="14"/>
      <c r="BP481" s="14"/>
      <c r="BQ481" s="14"/>
      <c r="BR481" s="14"/>
      <c r="BS481" s="14"/>
      <c r="BT481" s="14"/>
      <c r="BU481" s="14"/>
      <c r="BV481" s="14"/>
      <c r="BW481" s="14"/>
      <c r="BX481" s="14"/>
      <c r="BY481" s="14"/>
      <c r="BZ481" s="14"/>
      <c r="CA481" s="14"/>
      <c r="CB481" s="14"/>
      <c r="CC481" s="14"/>
    </row>
    <row r="482" spans="1:81" s="35" customFormat="1" ht="24" customHeight="1">
      <c r="A482" s="44"/>
      <c r="B482" s="44"/>
      <c r="C482" s="48"/>
      <c r="D482" s="44"/>
      <c r="E482" s="27">
        <v>2</v>
      </c>
      <c r="F482" s="31" t="s">
        <v>1899</v>
      </c>
      <c r="G482" s="28" t="s">
        <v>30</v>
      </c>
      <c r="H482" s="28" t="s">
        <v>1900</v>
      </c>
      <c r="I482" s="27">
        <v>60</v>
      </c>
      <c r="J482" s="27">
        <v>77</v>
      </c>
      <c r="K482" s="27">
        <v>0</v>
      </c>
      <c r="L482" s="27"/>
      <c r="M482" s="27">
        <v>33.825000000000003</v>
      </c>
      <c r="N482" s="27">
        <v>80.599999999999994</v>
      </c>
      <c r="O482" s="27">
        <f t="shared" si="15"/>
        <v>74.125</v>
      </c>
      <c r="P482" s="28" t="s">
        <v>65</v>
      </c>
      <c r="Q482" s="28" t="s">
        <v>76</v>
      </c>
      <c r="R482" s="28" t="s">
        <v>2592</v>
      </c>
      <c r="S482" s="28" t="s">
        <v>2597</v>
      </c>
      <c r="T482" s="27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4"/>
      <c r="AS482" s="14"/>
      <c r="AT482" s="14"/>
      <c r="AU482" s="14"/>
      <c r="AV482" s="14"/>
      <c r="AW482" s="14"/>
      <c r="AX482" s="14"/>
      <c r="AY482" s="14"/>
      <c r="AZ482" s="14"/>
      <c r="BA482" s="14"/>
      <c r="BB482" s="14"/>
      <c r="BC482" s="14"/>
      <c r="BD482" s="14"/>
      <c r="BE482" s="14"/>
      <c r="BF482" s="14"/>
      <c r="BG482" s="14"/>
      <c r="BH482" s="14"/>
      <c r="BI482" s="14"/>
      <c r="BJ482" s="14"/>
      <c r="BK482" s="14"/>
      <c r="BL482" s="14"/>
      <c r="BM482" s="14"/>
      <c r="BN482" s="14"/>
      <c r="BO482" s="14"/>
      <c r="BP482" s="14"/>
      <c r="BQ482" s="14"/>
      <c r="BR482" s="14"/>
      <c r="BS482" s="14"/>
      <c r="BT482" s="14"/>
      <c r="BU482" s="14"/>
      <c r="BV482" s="14"/>
      <c r="BW482" s="14"/>
      <c r="BX482" s="14"/>
      <c r="BY482" s="14"/>
      <c r="BZ482" s="14"/>
      <c r="CA482" s="14"/>
      <c r="CB482" s="14"/>
      <c r="CC482" s="14"/>
    </row>
    <row r="483" spans="1:81" s="35" customFormat="1" ht="24" customHeight="1">
      <c r="A483" s="44"/>
      <c r="B483" s="44"/>
      <c r="C483" s="48"/>
      <c r="D483" s="44"/>
      <c r="E483" s="27">
        <v>3</v>
      </c>
      <c r="F483" s="31" t="s">
        <v>1901</v>
      </c>
      <c r="G483" s="28" t="s">
        <v>30</v>
      </c>
      <c r="H483" s="28" t="s">
        <v>1902</v>
      </c>
      <c r="I483" s="27">
        <v>61.6</v>
      </c>
      <c r="J483" s="27">
        <v>65</v>
      </c>
      <c r="K483" s="27">
        <v>0</v>
      </c>
      <c r="L483" s="27"/>
      <c r="M483" s="27">
        <v>31.565000000000001</v>
      </c>
      <c r="N483" s="27">
        <v>83.6</v>
      </c>
      <c r="O483" s="27">
        <f t="shared" si="15"/>
        <v>73.364999999999995</v>
      </c>
      <c r="P483" s="28" t="s">
        <v>130</v>
      </c>
      <c r="Q483" s="28" t="s">
        <v>1903</v>
      </c>
      <c r="R483" s="28" t="s">
        <v>2590</v>
      </c>
      <c r="S483" s="28" t="s">
        <v>2598</v>
      </c>
      <c r="T483" s="27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4"/>
      <c r="AS483" s="14"/>
      <c r="AT483" s="14"/>
      <c r="AU483" s="14"/>
      <c r="AV483" s="14"/>
      <c r="AW483" s="14"/>
      <c r="AX483" s="14"/>
      <c r="AY483" s="14"/>
      <c r="AZ483" s="14"/>
      <c r="BA483" s="14"/>
      <c r="BB483" s="14"/>
      <c r="BC483" s="14"/>
      <c r="BD483" s="14"/>
      <c r="BE483" s="14"/>
      <c r="BF483" s="14"/>
      <c r="BG483" s="14"/>
      <c r="BH483" s="14"/>
      <c r="BI483" s="14"/>
      <c r="BJ483" s="14"/>
      <c r="BK483" s="14"/>
      <c r="BL483" s="14"/>
      <c r="BM483" s="14"/>
      <c r="BN483" s="14"/>
      <c r="BO483" s="14"/>
      <c r="BP483" s="14"/>
      <c r="BQ483" s="14"/>
      <c r="BR483" s="14"/>
      <c r="BS483" s="14"/>
      <c r="BT483" s="14"/>
      <c r="BU483" s="14"/>
      <c r="BV483" s="14"/>
      <c r="BW483" s="14"/>
      <c r="BX483" s="14"/>
      <c r="BY483" s="14"/>
      <c r="BZ483" s="14"/>
      <c r="CA483" s="14"/>
      <c r="CB483" s="14"/>
      <c r="CC483" s="14"/>
    </row>
    <row r="484" spans="1:81" s="35" customFormat="1" ht="24" customHeight="1">
      <c r="A484" s="44"/>
      <c r="B484" s="44"/>
      <c r="C484" s="48"/>
      <c r="D484" s="44"/>
      <c r="E484" s="27">
        <v>4</v>
      </c>
      <c r="F484" s="31" t="s">
        <v>1116</v>
      </c>
      <c r="G484" s="28" t="s">
        <v>30</v>
      </c>
      <c r="H484" s="28" t="s">
        <v>1904</v>
      </c>
      <c r="I484" s="27">
        <v>56.8</v>
      </c>
      <c r="J484" s="27">
        <v>82.5</v>
      </c>
      <c r="K484" s="27">
        <v>0</v>
      </c>
      <c r="L484" s="27"/>
      <c r="M484" s="27">
        <v>34.182499999999997</v>
      </c>
      <c r="N484" s="27">
        <v>77.900000000000006</v>
      </c>
      <c r="O484" s="27">
        <f t="shared" si="15"/>
        <v>73.132499999999993</v>
      </c>
      <c r="P484" s="28" t="s">
        <v>1905</v>
      </c>
      <c r="Q484" s="28" t="s">
        <v>76</v>
      </c>
      <c r="R484" s="28" t="s">
        <v>2592</v>
      </c>
      <c r="S484" s="28" t="s">
        <v>2599</v>
      </c>
      <c r="T484" s="27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4"/>
      <c r="AS484" s="14"/>
      <c r="AT484" s="14"/>
      <c r="AU484" s="14"/>
      <c r="AV484" s="14"/>
      <c r="AW484" s="14"/>
      <c r="AX484" s="14"/>
      <c r="AY484" s="14"/>
      <c r="AZ484" s="14"/>
      <c r="BA484" s="14"/>
      <c r="BB484" s="14"/>
      <c r="BC484" s="14"/>
      <c r="BD484" s="14"/>
      <c r="BE484" s="14"/>
      <c r="BF484" s="14"/>
      <c r="BG484" s="14"/>
      <c r="BH484" s="14"/>
      <c r="BI484" s="14"/>
      <c r="BJ484" s="14"/>
      <c r="BK484" s="14"/>
      <c r="BL484" s="14"/>
      <c r="BM484" s="14"/>
      <c r="BN484" s="14"/>
      <c r="BO484" s="14"/>
      <c r="BP484" s="14"/>
      <c r="BQ484" s="14"/>
      <c r="BR484" s="14"/>
      <c r="BS484" s="14"/>
      <c r="BT484" s="14"/>
      <c r="BU484" s="14"/>
      <c r="BV484" s="14"/>
      <c r="BW484" s="14"/>
      <c r="BX484" s="14"/>
      <c r="BY484" s="14"/>
      <c r="BZ484" s="14"/>
      <c r="CA484" s="14"/>
      <c r="CB484" s="14"/>
      <c r="CC484" s="14"/>
    </row>
    <row r="485" spans="1:81" s="35" customFormat="1" ht="24" customHeight="1">
      <c r="A485" s="48" t="s">
        <v>1882</v>
      </c>
      <c r="B485" s="48" t="s">
        <v>1223</v>
      </c>
      <c r="C485" s="48" t="s">
        <v>1906</v>
      </c>
      <c r="D485" s="44">
        <v>4</v>
      </c>
      <c r="E485" s="27">
        <v>1</v>
      </c>
      <c r="F485" s="31" t="s">
        <v>1907</v>
      </c>
      <c r="G485" s="28" t="s">
        <v>25</v>
      </c>
      <c r="H485" s="28" t="s">
        <v>1908</v>
      </c>
      <c r="I485" s="27">
        <v>65.599999999999994</v>
      </c>
      <c r="J485" s="27">
        <v>71</v>
      </c>
      <c r="K485" s="27">
        <v>0</v>
      </c>
      <c r="L485" s="27"/>
      <c r="M485" s="27">
        <v>34.015000000000001</v>
      </c>
      <c r="N485" s="27">
        <v>85.4</v>
      </c>
      <c r="O485" s="27">
        <f t="shared" si="15"/>
        <v>76.715000000000003</v>
      </c>
      <c r="P485" s="28" t="s">
        <v>544</v>
      </c>
      <c r="Q485" s="28" t="s">
        <v>544</v>
      </c>
      <c r="R485" s="28"/>
      <c r="S485" s="28"/>
      <c r="T485" s="27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4"/>
      <c r="AS485" s="14"/>
      <c r="AT485" s="14"/>
      <c r="AU485" s="14"/>
      <c r="AV485" s="14"/>
      <c r="AW485" s="14"/>
      <c r="AX485" s="14"/>
      <c r="AY485" s="14"/>
      <c r="AZ485" s="14"/>
      <c r="BA485" s="14"/>
      <c r="BB485" s="14"/>
      <c r="BC485" s="14"/>
      <c r="BD485" s="14"/>
      <c r="BE485" s="14"/>
      <c r="BF485" s="14"/>
      <c r="BG485" s="14"/>
      <c r="BH485" s="14"/>
      <c r="BI485" s="14"/>
      <c r="BJ485" s="14"/>
      <c r="BK485" s="14"/>
      <c r="BL485" s="14"/>
      <c r="BM485" s="14"/>
      <c r="BN485" s="14"/>
      <c r="BO485" s="14"/>
      <c r="BP485" s="14"/>
      <c r="BQ485" s="14"/>
      <c r="BR485" s="14"/>
      <c r="BS485" s="14"/>
      <c r="BT485" s="14"/>
      <c r="BU485" s="14"/>
      <c r="BV485" s="14"/>
      <c r="BW485" s="14"/>
      <c r="BX485" s="14"/>
      <c r="BY485" s="14"/>
      <c r="BZ485" s="14"/>
      <c r="CA485" s="14"/>
      <c r="CB485" s="14"/>
      <c r="CC485" s="14"/>
    </row>
    <row r="486" spans="1:81" s="35" customFormat="1" ht="24" customHeight="1">
      <c r="A486" s="44"/>
      <c r="B486" s="44"/>
      <c r="C486" s="48"/>
      <c r="D486" s="44"/>
      <c r="E486" s="27">
        <v>2</v>
      </c>
      <c r="F486" s="31" t="s">
        <v>1909</v>
      </c>
      <c r="G486" s="28" t="s">
        <v>25</v>
      </c>
      <c r="H486" s="28" t="s">
        <v>1910</v>
      </c>
      <c r="I486" s="27">
        <v>70.400000000000006</v>
      </c>
      <c r="J486" s="27">
        <v>79</v>
      </c>
      <c r="K486" s="27">
        <v>0</v>
      </c>
      <c r="L486" s="27"/>
      <c r="M486" s="27">
        <v>37.134999999999998</v>
      </c>
      <c r="N486" s="27">
        <v>78.8</v>
      </c>
      <c r="O486" s="27">
        <f t="shared" si="15"/>
        <v>76.534999999999997</v>
      </c>
      <c r="P486" s="28" t="s">
        <v>575</v>
      </c>
      <c r="Q486" s="28" t="s">
        <v>76</v>
      </c>
      <c r="R486" s="28"/>
      <c r="S486" s="28"/>
      <c r="T486" s="27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4"/>
      <c r="AS486" s="14"/>
      <c r="AT486" s="14"/>
      <c r="AU486" s="14"/>
      <c r="AV486" s="14"/>
      <c r="AW486" s="14"/>
      <c r="AX486" s="14"/>
      <c r="AY486" s="14"/>
      <c r="AZ486" s="14"/>
      <c r="BA486" s="14"/>
      <c r="BB486" s="14"/>
      <c r="BC486" s="14"/>
      <c r="BD486" s="14"/>
      <c r="BE486" s="14"/>
      <c r="BF486" s="14"/>
      <c r="BG486" s="14"/>
      <c r="BH486" s="14"/>
      <c r="BI486" s="14"/>
      <c r="BJ486" s="14"/>
      <c r="BK486" s="14"/>
      <c r="BL486" s="14"/>
      <c r="BM486" s="14"/>
      <c r="BN486" s="14"/>
      <c r="BO486" s="14"/>
      <c r="BP486" s="14"/>
      <c r="BQ486" s="14"/>
      <c r="BR486" s="14"/>
      <c r="BS486" s="14"/>
      <c r="BT486" s="14"/>
      <c r="BU486" s="14"/>
      <c r="BV486" s="14"/>
      <c r="BW486" s="14"/>
      <c r="BX486" s="14"/>
      <c r="BY486" s="14"/>
      <c r="BZ486" s="14"/>
      <c r="CA486" s="14"/>
      <c r="CB486" s="14"/>
      <c r="CC486" s="14"/>
    </row>
    <row r="487" spans="1:81" s="35" customFormat="1" ht="24" customHeight="1">
      <c r="A487" s="44"/>
      <c r="B487" s="44"/>
      <c r="C487" s="48"/>
      <c r="D487" s="44"/>
      <c r="E487" s="27">
        <v>3</v>
      </c>
      <c r="F487" s="31" t="s">
        <v>1911</v>
      </c>
      <c r="G487" s="28" t="s">
        <v>25</v>
      </c>
      <c r="H487" s="28" t="s">
        <v>1912</v>
      </c>
      <c r="I487" s="27">
        <v>62.4</v>
      </c>
      <c r="J487" s="27">
        <v>77</v>
      </c>
      <c r="K487" s="27">
        <v>0</v>
      </c>
      <c r="L487" s="27"/>
      <c r="M487" s="27">
        <v>34.484999999999999</v>
      </c>
      <c r="N487" s="27">
        <v>81.8</v>
      </c>
      <c r="O487" s="27">
        <f t="shared" si="15"/>
        <v>75.384999999999991</v>
      </c>
      <c r="P487" s="28" t="s">
        <v>1696</v>
      </c>
      <c r="Q487" s="28" t="s">
        <v>1696</v>
      </c>
      <c r="R487" s="28"/>
      <c r="S487" s="28"/>
      <c r="T487" s="27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4"/>
      <c r="AS487" s="14"/>
      <c r="AT487" s="14"/>
      <c r="AU487" s="14"/>
      <c r="AV487" s="14"/>
      <c r="AW487" s="14"/>
      <c r="AX487" s="14"/>
      <c r="AY487" s="14"/>
      <c r="AZ487" s="14"/>
      <c r="BA487" s="14"/>
      <c r="BB487" s="14"/>
      <c r="BC487" s="14"/>
      <c r="BD487" s="14"/>
      <c r="BE487" s="14"/>
      <c r="BF487" s="14"/>
      <c r="BG487" s="14"/>
      <c r="BH487" s="14"/>
      <c r="BI487" s="14"/>
      <c r="BJ487" s="14"/>
      <c r="BK487" s="14"/>
      <c r="BL487" s="14"/>
      <c r="BM487" s="14"/>
      <c r="BN487" s="14"/>
      <c r="BO487" s="14"/>
      <c r="BP487" s="14"/>
      <c r="BQ487" s="14"/>
      <c r="BR487" s="14"/>
      <c r="BS487" s="14"/>
      <c r="BT487" s="14"/>
      <c r="BU487" s="14"/>
      <c r="BV487" s="14"/>
      <c r="BW487" s="14"/>
      <c r="BX487" s="14"/>
      <c r="BY487" s="14"/>
      <c r="BZ487" s="14"/>
      <c r="CA487" s="14"/>
      <c r="CB487" s="14"/>
      <c r="CC487" s="14"/>
    </row>
    <row r="488" spans="1:81" s="35" customFormat="1" ht="24" customHeight="1">
      <c r="A488" s="44"/>
      <c r="B488" s="44"/>
      <c r="C488" s="48"/>
      <c r="D488" s="44"/>
      <c r="E488" s="27">
        <v>4</v>
      </c>
      <c r="F488" s="31" t="s">
        <v>1913</v>
      </c>
      <c r="G488" s="28" t="s">
        <v>25</v>
      </c>
      <c r="H488" s="28" t="s">
        <v>1914</v>
      </c>
      <c r="I488" s="27">
        <v>59.2</v>
      </c>
      <c r="J488" s="27">
        <v>79.5</v>
      </c>
      <c r="K488" s="27">
        <v>0</v>
      </c>
      <c r="L488" s="27"/>
      <c r="M488" s="27">
        <v>34.167499999999997</v>
      </c>
      <c r="N488" s="27">
        <v>82.2</v>
      </c>
      <c r="O488" s="27">
        <f t="shared" si="15"/>
        <v>75.267499999999998</v>
      </c>
      <c r="P488" s="28" t="s">
        <v>671</v>
      </c>
      <c r="Q488" s="28" t="s">
        <v>76</v>
      </c>
      <c r="R488" s="28"/>
      <c r="S488" s="28"/>
      <c r="T488" s="27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4"/>
      <c r="AS488" s="14"/>
      <c r="AT488" s="14"/>
      <c r="AU488" s="14"/>
      <c r="AV488" s="14"/>
      <c r="AW488" s="14"/>
      <c r="AX488" s="14"/>
      <c r="AY488" s="14"/>
      <c r="AZ488" s="14"/>
      <c r="BA488" s="14"/>
      <c r="BB488" s="14"/>
      <c r="BC488" s="14"/>
      <c r="BD488" s="14"/>
      <c r="BE488" s="14"/>
      <c r="BF488" s="14"/>
      <c r="BG488" s="14"/>
      <c r="BH488" s="14"/>
      <c r="BI488" s="14"/>
      <c r="BJ488" s="14"/>
      <c r="BK488" s="14"/>
      <c r="BL488" s="14"/>
      <c r="BM488" s="14"/>
      <c r="BN488" s="14"/>
      <c r="BO488" s="14"/>
      <c r="BP488" s="14"/>
      <c r="BQ488" s="14"/>
      <c r="BR488" s="14"/>
      <c r="BS488" s="14"/>
      <c r="BT488" s="14"/>
      <c r="BU488" s="14"/>
      <c r="BV488" s="14"/>
      <c r="BW488" s="14"/>
      <c r="BX488" s="14"/>
      <c r="BY488" s="14"/>
      <c r="BZ488" s="14"/>
      <c r="CA488" s="14"/>
      <c r="CB488" s="14"/>
      <c r="CC488" s="14"/>
    </row>
    <row r="489" spans="1:81" s="35" customFormat="1" ht="24" customHeight="1">
      <c r="A489" s="51" t="s">
        <v>1882</v>
      </c>
      <c r="B489" s="51" t="s">
        <v>1155</v>
      </c>
      <c r="C489" s="51" t="s">
        <v>1915</v>
      </c>
      <c r="D489" s="45">
        <v>4</v>
      </c>
      <c r="E489" s="27">
        <v>1</v>
      </c>
      <c r="F489" s="31" t="s">
        <v>1916</v>
      </c>
      <c r="G489" s="28" t="s">
        <v>30</v>
      </c>
      <c r="H489" s="28" t="s">
        <v>1917</v>
      </c>
      <c r="I489" s="27">
        <v>70.400000000000006</v>
      </c>
      <c r="J489" s="27">
        <v>71</v>
      </c>
      <c r="K489" s="27">
        <v>0</v>
      </c>
      <c r="L489" s="27"/>
      <c r="M489" s="27">
        <v>35.335000000000001</v>
      </c>
      <c r="N489" s="27">
        <v>83</v>
      </c>
      <c r="O489" s="27">
        <f>M489+N489*0.5</f>
        <v>76.835000000000008</v>
      </c>
      <c r="P489" s="28" t="s">
        <v>1347</v>
      </c>
      <c r="Q489" s="28" t="s">
        <v>1347</v>
      </c>
      <c r="R489" s="28"/>
      <c r="S489" s="28"/>
      <c r="T489" s="27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4"/>
      <c r="AS489" s="14"/>
      <c r="AT489" s="14"/>
      <c r="AU489" s="14"/>
      <c r="AV489" s="14"/>
      <c r="AW489" s="14"/>
      <c r="AX489" s="14"/>
      <c r="AY489" s="14"/>
      <c r="AZ489" s="14"/>
      <c r="BA489" s="14"/>
      <c r="BB489" s="14"/>
      <c r="BC489" s="14"/>
      <c r="BD489" s="14"/>
      <c r="BE489" s="14"/>
      <c r="BF489" s="14"/>
      <c r="BG489" s="14"/>
      <c r="BH489" s="14"/>
      <c r="BI489" s="14"/>
      <c r="BJ489" s="14"/>
      <c r="BK489" s="14"/>
      <c r="BL489" s="14"/>
      <c r="BM489" s="14"/>
      <c r="BN489" s="14"/>
      <c r="BO489" s="14"/>
      <c r="BP489" s="14"/>
      <c r="BQ489" s="14"/>
      <c r="BR489" s="14"/>
      <c r="BS489" s="14"/>
      <c r="BT489" s="14"/>
      <c r="BU489" s="14"/>
      <c r="BV489" s="14"/>
      <c r="BW489" s="14"/>
      <c r="BX489" s="14"/>
      <c r="BY489" s="14"/>
      <c r="BZ489" s="14"/>
      <c r="CA489" s="14"/>
      <c r="CB489" s="14"/>
      <c r="CC489" s="14"/>
    </row>
    <row r="490" spans="1:81" s="35" customFormat="1" ht="24" customHeight="1">
      <c r="A490" s="52"/>
      <c r="B490" s="52"/>
      <c r="C490" s="52"/>
      <c r="D490" s="46"/>
      <c r="E490" s="27">
        <v>2</v>
      </c>
      <c r="F490" s="31" t="s">
        <v>1918</v>
      </c>
      <c r="G490" s="28" t="s">
        <v>25</v>
      </c>
      <c r="H490" s="28" t="s">
        <v>1919</v>
      </c>
      <c r="I490" s="27">
        <v>65.599999999999994</v>
      </c>
      <c r="J490" s="27">
        <v>75</v>
      </c>
      <c r="K490" s="27">
        <v>0</v>
      </c>
      <c r="L490" s="27"/>
      <c r="M490" s="27">
        <v>34.914999999999999</v>
      </c>
      <c r="N490" s="27">
        <v>81.2</v>
      </c>
      <c r="O490" s="27">
        <f>M490+N490*0.5</f>
        <v>75.515000000000001</v>
      </c>
      <c r="P490" s="28" t="s">
        <v>136</v>
      </c>
      <c r="Q490" s="28" t="s">
        <v>76</v>
      </c>
      <c r="R490" s="28"/>
      <c r="S490" s="28"/>
      <c r="T490" s="27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4"/>
      <c r="AS490" s="14"/>
      <c r="AT490" s="14"/>
      <c r="AU490" s="14"/>
      <c r="AV490" s="14"/>
      <c r="AW490" s="14"/>
      <c r="AX490" s="14"/>
      <c r="AY490" s="14"/>
      <c r="AZ490" s="14"/>
      <c r="BA490" s="14"/>
      <c r="BB490" s="14"/>
      <c r="BC490" s="14"/>
      <c r="BD490" s="14"/>
      <c r="BE490" s="14"/>
      <c r="BF490" s="14"/>
      <c r="BG490" s="14"/>
      <c r="BH490" s="14"/>
      <c r="BI490" s="14"/>
      <c r="BJ490" s="14"/>
      <c r="BK490" s="14"/>
      <c r="BL490" s="14"/>
      <c r="BM490" s="14"/>
      <c r="BN490" s="14"/>
      <c r="BO490" s="14"/>
      <c r="BP490" s="14"/>
      <c r="BQ490" s="14"/>
      <c r="BR490" s="14"/>
      <c r="BS490" s="14"/>
      <c r="BT490" s="14"/>
      <c r="BU490" s="14"/>
      <c r="BV490" s="14"/>
      <c r="BW490" s="14"/>
      <c r="BX490" s="14"/>
      <c r="BY490" s="14"/>
      <c r="BZ490" s="14"/>
      <c r="CA490" s="14"/>
      <c r="CB490" s="14"/>
      <c r="CC490" s="14"/>
    </row>
    <row r="491" spans="1:81" s="35" customFormat="1" ht="24" customHeight="1">
      <c r="A491" s="52"/>
      <c r="B491" s="52"/>
      <c r="C491" s="52"/>
      <c r="D491" s="46"/>
      <c r="E491" s="27">
        <v>3</v>
      </c>
      <c r="F491" s="31" t="s">
        <v>1920</v>
      </c>
      <c r="G491" s="28" t="s">
        <v>25</v>
      </c>
      <c r="H491" s="28" t="s">
        <v>1921</v>
      </c>
      <c r="I491" s="27">
        <v>60</v>
      </c>
      <c r="J491" s="27">
        <v>81</v>
      </c>
      <c r="K491" s="27">
        <v>0</v>
      </c>
      <c r="L491" s="27"/>
      <c r="M491" s="27">
        <v>34.725000000000001</v>
      </c>
      <c r="N491" s="27">
        <v>81</v>
      </c>
      <c r="O491" s="27">
        <f>M491+N491*0.5</f>
        <v>75.224999999999994</v>
      </c>
      <c r="P491" s="28" t="s">
        <v>169</v>
      </c>
      <c r="Q491" s="28" t="s">
        <v>76</v>
      </c>
      <c r="R491" s="28"/>
      <c r="S491" s="28"/>
      <c r="T491" s="27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4"/>
      <c r="AS491" s="14"/>
      <c r="AT491" s="14"/>
      <c r="AU491" s="14"/>
      <c r="AV491" s="14"/>
      <c r="AW491" s="14"/>
      <c r="AX491" s="14"/>
      <c r="AY491" s="14"/>
      <c r="AZ491" s="14"/>
      <c r="BA491" s="14"/>
      <c r="BB491" s="14"/>
      <c r="BC491" s="14"/>
      <c r="BD491" s="14"/>
      <c r="BE491" s="14"/>
      <c r="BF491" s="14"/>
      <c r="BG491" s="14"/>
      <c r="BH491" s="14"/>
      <c r="BI491" s="14"/>
      <c r="BJ491" s="14"/>
      <c r="BK491" s="14"/>
      <c r="BL491" s="14"/>
      <c r="BM491" s="14"/>
      <c r="BN491" s="14"/>
      <c r="BO491" s="14"/>
      <c r="BP491" s="14"/>
      <c r="BQ491" s="14"/>
      <c r="BR491" s="14"/>
      <c r="BS491" s="14"/>
      <c r="BT491" s="14"/>
      <c r="BU491" s="14"/>
      <c r="BV491" s="14"/>
      <c r="BW491" s="14"/>
      <c r="BX491" s="14"/>
      <c r="BY491" s="14"/>
      <c r="BZ491" s="14"/>
      <c r="CA491" s="14"/>
      <c r="CB491" s="14"/>
      <c r="CC491" s="14"/>
    </row>
    <row r="492" spans="1:81" s="35" customFormat="1" ht="24" customHeight="1">
      <c r="A492" s="53"/>
      <c r="B492" s="53"/>
      <c r="C492" s="53"/>
      <c r="D492" s="47"/>
      <c r="E492" s="27">
        <v>4</v>
      </c>
      <c r="F492" s="31" t="s">
        <v>2320</v>
      </c>
      <c r="G492" s="31" t="s">
        <v>30</v>
      </c>
      <c r="H492" s="31" t="s">
        <v>2321</v>
      </c>
      <c r="I492" s="32">
        <v>64.8</v>
      </c>
      <c r="J492" s="32">
        <v>66</v>
      </c>
      <c r="K492" s="32">
        <v>0</v>
      </c>
      <c r="L492" s="32"/>
      <c r="M492" s="32">
        <v>32.67</v>
      </c>
      <c r="N492" s="32">
        <v>81.8</v>
      </c>
      <c r="O492" s="32">
        <f t="shared" ref="O492" si="16">M492+N492*0.5</f>
        <v>73.569999999999993</v>
      </c>
      <c r="P492" s="31" t="s">
        <v>826</v>
      </c>
      <c r="Q492" s="32" t="s">
        <v>2600</v>
      </c>
      <c r="R492" s="36" t="s">
        <v>2601</v>
      </c>
      <c r="S492" s="28"/>
      <c r="T492" s="27" t="s">
        <v>2602</v>
      </c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4"/>
      <c r="AS492" s="14"/>
      <c r="AT492" s="14"/>
      <c r="AU492" s="14"/>
      <c r="AV492" s="14"/>
      <c r="AW492" s="14"/>
      <c r="AX492" s="14"/>
      <c r="AY492" s="14"/>
      <c r="AZ492" s="14"/>
      <c r="BA492" s="14"/>
      <c r="BB492" s="14"/>
      <c r="BC492" s="14"/>
      <c r="BD492" s="14"/>
      <c r="BE492" s="14"/>
      <c r="BF492" s="14"/>
      <c r="BG492" s="14"/>
      <c r="BH492" s="14"/>
      <c r="BI492" s="14"/>
      <c r="BJ492" s="14"/>
      <c r="BK492" s="14"/>
      <c r="BL492" s="14"/>
      <c r="BM492" s="14"/>
      <c r="BN492" s="14"/>
      <c r="BO492" s="14"/>
      <c r="BP492" s="14"/>
      <c r="BQ492" s="14"/>
      <c r="BR492" s="14"/>
      <c r="BS492" s="14"/>
      <c r="BT492" s="14"/>
      <c r="BU492" s="14"/>
      <c r="BV492" s="14"/>
      <c r="BW492" s="14"/>
      <c r="BX492" s="14"/>
      <c r="BY492" s="14"/>
      <c r="BZ492" s="14"/>
      <c r="CA492" s="14"/>
      <c r="CB492" s="14"/>
      <c r="CC492" s="14"/>
    </row>
    <row r="493" spans="1:81" s="35" customFormat="1" ht="24" customHeight="1">
      <c r="A493" s="48" t="s">
        <v>1882</v>
      </c>
      <c r="B493" s="48" t="s">
        <v>1170</v>
      </c>
      <c r="C493" s="48" t="s">
        <v>1922</v>
      </c>
      <c r="D493" s="44">
        <v>4</v>
      </c>
      <c r="E493" s="27">
        <v>1</v>
      </c>
      <c r="F493" s="31" t="s">
        <v>1923</v>
      </c>
      <c r="G493" s="28" t="s">
        <v>25</v>
      </c>
      <c r="H493" s="28" t="s">
        <v>1924</v>
      </c>
      <c r="I493" s="27">
        <v>62.4</v>
      </c>
      <c r="J493" s="27">
        <v>76</v>
      </c>
      <c r="K493" s="27">
        <v>0</v>
      </c>
      <c r="L493" s="27"/>
      <c r="M493" s="27">
        <v>34.26</v>
      </c>
      <c r="N493" s="27">
        <v>85.6</v>
      </c>
      <c r="O493" s="27">
        <f t="shared" si="15"/>
        <v>77.06</v>
      </c>
      <c r="P493" s="28" t="s">
        <v>130</v>
      </c>
      <c r="Q493" s="28" t="s">
        <v>76</v>
      </c>
      <c r="R493" s="28"/>
      <c r="S493" s="28"/>
      <c r="T493" s="27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4"/>
      <c r="AS493" s="14"/>
      <c r="AT493" s="14"/>
      <c r="AU493" s="14"/>
      <c r="AV493" s="14"/>
      <c r="AW493" s="14"/>
      <c r="AX493" s="14"/>
      <c r="AY493" s="14"/>
      <c r="AZ493" s="14"/>
      <c r="BA493" s="14"/>
      <c r="BB493" s="14"/>
      <c r="BC493" s="14"/>
      <c r="BD493" s="14"/>
      <c r="BE493" s="14"/>
      <c r="BF493" s="14"/>
      <c r="BG493" s="14"/>
      <c r="BH493" s="14"/>
      <c r="BI493" s="14"/>
      <c r="BJ493" s="14"/>
      <c r="BK493" s="14"/>
      <c r="BL493" s="14"/>
      <c r="BM493" s="14"/>
      <c r="BN493" s="14"/>
      <c r="BO493" s="14"/>
      <c r="BP493" s="14"/>
      <c r="BQ493" s="14"/>
      <c r="BR493" s="14"/>
      <c r="BS493" s="14"/>
      <c r="BT493" s="14"/>
      <c r="BU493" s="14"/>
      <c r="BV493" s="14"/>
      <c r="BW493" s="14"/>
      <c r="BX493" s="14"/>
      <c r="BY493" s="14"/>
      <c r="BZ493" s="14"/>
      <c r="CA493" s="14"/>
      <c r="CB493" s="14"/>
      <c r="CC493" s="14"/>
    </row>
    <row r="494" spans="1:81" s="35" customFormat="1" ht="24" customHeight="1">
      <c r="A494" s="44"/>
      <c r="B494" s="44"/>
      <c r="C494" s="48"/>
      <c r="D494" s="44"/>
      <c r="E494" s="27">
        <v>2</v>
      </c>
      <c r="F494" s="31" t="s">
        <v>1925</v>
      </c>
      <c r="G494" s="28" t="s">
        <v>25</v>
      </c>
      <c r="H494" s="28" t="s">
        <v>1926</v>
      </c>
      <c r="I494" s="27">
        <v>69.599999999999994</v>
      </c>
      <c r="J494" s="27">
        <v>75</v>
      </c>
      <c r="K494" s="27">
        <v>0</v>
      </c>
      <c r="L494" s="27"/>
      <c r="M494" s="27">
        <v>36.015000000000001</v>
      </c>
      <c r="N494" s="27">
        <v>82</v>
      </c>
      <c r="O494" s="27">
        <f t="shared" si="15"/>
        <v>77.015000000000001</v>
      </c>
      <c r="P494" s="28" t="s">
        <v>169</v>
      </c>
      <c r="Q494" s="28" t="s">
        <v>1927</v>
      </c>
      <c r="R494" s="28"/>
      <c r="S494" s="28"/>
      <c r="T494" s="27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4"/>
      <c r="AS494" s="14"/>
      <c r="AT494" s="14"/>
      <c r="AU494" s="14"/>
      <c r="AV494" s="14"/>
      <c r="AW494" s="14"/>
      <c r="AX494" s="14"/>
      <c r="AY494" s="14"/>
      <c r="AZ494" s="14"/>
      <c r="BA494" s="14"/>
      <c r="BB494" s="14"/>
      <c r="BC494" s="14"/>
      <c r="BD494" s="14"/>
      <c r="BE494" s="14"/>
      <c r="BF494" s="14"/>
      <c r="BG494" s="14"/>
      <c r="BH494" s="14"/>
      <c r="BI494" s="14"/>
      <c r="BJ494" s="14"/>
      <c r="BK494" s="14"/>
      <c r="BL494" s="14"/>
      <c r="BM494" s="14"/>
      <c r="BN494" s="14"/>
      <c r="BO494" s="14"/>
      <c r="BP494" s="14"/>
      <c r="BQ494" s="14"/>
      <c r="BR494" s="14"/>
      <c r="BS494" s="14"/>
      <c r="BT494" s="14"/>
      <c r="BU494" s="14"/>
      <c r="BV494" s="14"/>
      <c r="BW494" s="14"/>
      <c r="BX494" s="14"/>
      <c r="BY494" s="14"/>
      <c r="BZ494" s="14"/>
      <c r="CA494" s="14"/>
      <c r="CB494" s="14"/>
      <c r="CC494" s="14"/>
    </row>
    <row r="495" spans="1:81" s="35" customFormat="1" ht="24" customHeight="1">
      <c r="A495" s="44"/>
      <c r="B495" s="44"/>
      <c r="C495" s="48"/>
      <c r="D495" s="44"/>
      <c r="E495" s="27">
        <v>3</v>
      </c>
      <c r="F495" s="31" t="s">
        <v>1928</v>
      </c>
      <c r="G495" s="28" t="s">
        <v>30</v>
      </c>
      <c r="H495" s="28" t="s">
        <v>1929</v>
      </c>
      <c r="I495" s="27">
        <v>66.400000000000006</v>
      </c>
      <c r="J495" s="27">
        <v>76.5</v>
      </c>
      <c r="K495" s="27">
        <v>0</v>
      </c>
      <c r="L495" s="27"/>
      <c r="M495" s="27">
        <v>35.472499999999997</v>
      </c>
      <c r="N495" s="27">
        <v>82.8</v>
      </c>
      <c r="O495" s="27">
        <f t="shared" si="15"/>
        <v>76.872500000000002</v>
      </c>
      <c r="P495" s="28" t="s">
        <v>1375</v>
      </c>
      <c r="Q495" s="28" t="s">
        <v>1930</v>
      </c>
      <c r="R495" s="28"/>
      <c r="S495" s="28"/>
      <c r="T495" s="27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4"/>
      <c r="AS495" s="14"/>
      <c r="AT495" s="14"/>
      <c r="AU495" s="14"/>
      <c r="AV495" s="14"/>
      <c r="AW495" s="14"/>
      <c r="AX495" s="14"/>
      <c r="AY495" s="14"/>
      <c r="AZ495" s="14"/>
      <c r="BA495" s="14"/>
      <c r="BB495" s="14"/>
      <c r="BC495" s="14"/>
      <c r="BD495" s="14"/>
      <c r="BE495" s="14"/>
      <c r="BF495" s="14"/>
      <c r="BG495" s="14"/>
      <c r="BH495" s="14"/>
      <c r="BI495" s="14"/>
      <c r="BJ495" s="14"/>
      <c r="BK495" s="14"/>
      <c r="BL495" s="14"/>
      <c r="BM495" s="14"/>
      <c r="BN495" s="14"/>
      <c r="BO495" s="14"/>
      <c r="BP495" s="14"/>
      <c r="BQ495" s="14"/>
      <c r="BR495" s="14"/>
      <c r="BS495" s="14"/>
      <c r="BT495" s="14"/>
      <c r="BU495" s="14"/>
      <c r="BV495" s="14"/>
      <c r="BW495" s="14"/>
      <c r="BX495" s="14"/>
      <c r="BY495" s="14"/>
      <c r="BZ495" s="14"/>
      <c r="CA495" s="14"/>
      <c r="CB495" s="14"/>
      <c r="CC495" s="14"/>
    </row>
    <row r="496" spans="1:81" s="35" customFormat="1" ht="24" customHeight="1">
      <c r="A496" s="44"/>
      <c r="B496" s="44"/>
      <c r="C496" s="48"/>
      <c r="D496" s="44"/>
      <c r="E496" s="27">
        <v>4</v>
      </c>
      <c r="F496" s="31" t="s">
        <v>1931</v>
      </c>
      <c r="G496" s="28" t="s">
        <v>30</v>
      </c>
      <c r="H496" s="28" t="s">
        <v>1932</v>
      </c>
      <c r="I496" s="27">
        <v>73.599999999999994</v>
      </c>
      <c r="J496" s="27">
        <v>60</v>
      </c>
      <c r="K496" s="27">
        <v>0</v>
      </c>
      <c r="L496" s="27"/>
      <c r="M496" s="27">
        <v>33.74</v>
      </c>
      <c r="N496" s="27">
        <v>84</v>
      </c>
      <c r="O496" s="27">
        <f t="shared" si="15"/>
        <v>75.740000000000009</v>
      </c>
      <c r="P496" s="28" t="s">
        <v>721</v>
      </c>
      <c r="Q496" s="28" t="s">
        <v>1933</v>
      </c>
      <c r="R496" s="28"/>
      <c r="S496" s="28"/>
      <c r="T496" s="27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4"/>
      <c r="AS496" s="14"/>
      <c r="AT496" s="14"/>
      <c r="AU496" s="14"/>
      <c r="AV496" s="14"/>
      <c r="AW496" s="14"/>
      <c r="AX496" s="14"/>
      <c r="AY496" s="14"/>
      <c r="AZ496" s="14"/>
      <c r="BA496" s="14"/>
      <c r="BB496" s="14"/>
      <c r="BC496" s="14"/>
      <c r="BD496" s="14"/>
      <c r="BE496" s="14"/>
      <c r="BF496" s="14"/>
      <c r="BG496" s="14"/>
      <c r="BH496" s="14"/>
      <c r="BI496" s="14"/>
      <c r="BJ496" s="14"/>
      <c r="BK496" s="14"/>
      <c r="BL496" s="14"/>
      <c r="BM496" s="14"/>
      <c r="BN496" s="14"/>
      <c r="BO496" s="14"/>
      <c r="BP496" s="14"/>
      <c r="BQ496" s="14"/>
      <c r="BR496" s="14"/>
      <c r="BS496" s="14"/>
      <c r="BT496" s="14"/>
      <c r="BU496" s="14"/>
      <c r="BV496" s="14"/>
      <c r="BW496" s="14"/>
      <c r="BX496" s="14"/>
      <c r="BY496" s="14"/>
      <c r="BZ496" s="14"/>
      <c r="CA496" s="14"/>
      <c r="CB496" s="14"/>
      <c r="CC496" s="14"/>
    </row>
    <row r="497" spans="1:81" s="35" customFormat="1" ht="24" customHeight="1">
      <c r="A497" s="48" t="s">
        <v>1882</v>
      </c>
      <c r="B497" s="48" t="s">
        <v>1179</v>
      </c>
      <c r="C497" s="48" t="s">
        <v>1934</v>
      </c>
      <c r="D497" s="44">
        <v>4</v>
      </c>
      <c r="E497" s="27">
        <v>1</v>
      </c>
      <c r="F497" s="31" t="s">
        <v>1935</v>
      </c>
      <c r="G497" s="28" t="s">
        <v>30</v>
      </c>
      <c r="H497" s="28" t="s">
        <v>1936</v>
      </c>
      <c r="I497" s="27">
        <v>72</v>
      </c>
      <c r="J497" s="27">
        <v>77</v>
      </c>
      <c r="K497" s="27">
        <v>0</v>
      </c>
      <c r="L497" s="27"/>
      <c r="M497" s="27">
        <v>37.125</v>
      </c>
      <c r="N497" s="27">
        <v>84.8</v>
      </c>
      <c r="O497" s="27">
        <f t="shared" si="15"/>
        <v>79.525000000000006</v>
      </c>
      <c r="P497" s="28" t="s">
        <v>1937</v>
      </c>
      <c r="Q497" s="28" t="s">
        <v>1938</v>
      </c>
      <c r="R497" s="28"/>
      <c r="S497" s="28"/>
      <c r="T497" s="27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4"/>
      <c r="AS497" s="14"/>
      <c r="AT497" s="14"/>
      <c r="AU497" s="14"/>
      <c r="AV497" s="14"/>
      <c r="AW497" s="14"/>
      <c r="AX497" s="14"/>
      <c r="AY497" s="14"/>
      <c r="AZ497" s="14"/>
      <c r="BA497" s="14"/>
      <c r="BB497" s="14"/>
      <c r="BC497" s="14"/>
      <c r="BD497" s="14"/>
      <c r="BE497" s="14"/>
      <c r="BF497" s="14"/>
      <c r="BG497" s="14"/>
      <c r="BH497" s="14"/>
      <c r="BI497" s="14"/>
      <c r="BJ497" s="14"/>
      <c r="BK497" s="14"/>
      <c r="BL497" s="14"/>
      <c r="BM497" s="14"/>
      <c r="BN497" s="14"/>
      <c r="BO497" s="14"/>
      <c r="BP497" s="14"/>
      <c r="BQ497" s="14"/>
      <c r="BR497" s="14"/>
      <c r="BS497" s="14"/>
      <c r="BT497" s="14"/>
      <c r="BU497" s="14"/>
      <c r="BV497" s="14"/>
      <c r="BW497" s="14"/>
      <c r="BX497" s="14"/>
      <c r="BY497" s="14"/>
      <c r="BZ497" s="14"/>
      <c r="CA497" s="14"/>
      <c r="CB497" s="14"/>
      <c r="CC497" s="14"/>
    </row>
    <row r="498" spans="1:81" s="35" customFormat="1" ht="24" customHeight="1">
      <c r="A498" s="44"/>
      <c r="B498" s="44"/>
      <c r="C498" s="48"/>
      <c r="D498" s="44"/>
      <c r="E498" s="27">
        <v>2</v>
      </c>
      <c r="F498" s="31" t="s">
        <v>1939</v>
      </c>
      <c r="G498" s="28" t="s">
        <v>30</v>
      </c>
      <c r="H498" s="28" t="s">
        <v>1940</v>
      </c>
      <c r="I498" s="27">
        <v>60.8</v>
      </c>
      <c r="J498" s="27">
        <v>82.5</v>
      </c>
      <c r="K498" s="27">
        <v>0</v>
      </c>
      <c r="L498" s="27"/>
      <c r="M498" s="27">
        <v>35.282499999999999</v>
      </c>
      <c r="N498" s="27">
        <v>84.4</v>
      </c>
      <c r="O498" s="27">
        <f t="shared" si="15"/>
        <v>77.482500000000002</v>
      </c>
      <c r="P498" s="28" t="s">
        <v>52</v>
      </c>
      <c r="Q498" s="28" t="s">
        <v>76</v>
      </c>
      <c r="R498" s="28"/>
      <c r="S498" s="28"/>
      <c r="T498" s="27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4"/>
      <c r="AS498" s="14"/>
      <c r="AT498" s="14"/>
      <c r="AU498" s="14"/>
      <c r="AV498" s="14"/>
      <c r="AW498" s="14"/>
      <c r="AX498" s="14"/>
      <c r="AY498" s="14"/>
      <c r="AZ498" s="14"/>
      <c r="BA498" s="14"/>
      <c r="BB498" s="14"/>
      <c r="BC498" s="14"/>
      <c r="BD498" s="14"/>
      <c r="BE498" s="14"/>
      <c r="BF498" s="14"/>
      <c r="BG498" s="14"/>
      <c r="BH498" s="14"/>
      <c r="BI498" s="14"/>
      <c r="BJ498" s="14"/>
      <c r="BK498" s="14"/>
      <c r="BL498" s="14"/>
      <c r="BM498" s="14"/>
      <c r="BN498" s="14"/>
      <c r="BO498" s="14"/>
      <c r="BP498" s="14"/>
      <c r="BQ498" s="14"/>
      <c r="BR498" s="14"/>
      <c r="BS498" s="14"/>
      <c r="BT498" s="14"/>
      <c r="BU498" s="14"/>
      <c r="BV498" s="14"/>
      <c r="BW498" s="14"/>
      <c r="BX498" s="14"/>
      <c r="BY498" s="14"/>
      <c r="BZ498" s="14"/>
      <c r="CA498" s="14"/>
      <c r="CB498" s="14"/>
      <c r="CC498" s="14"/>
    </row>
    <row r="499" spans="1:81" s="35" customFormat="1" ht="24" customHeight="1">
      <c r="A499" s="44"/>
      <c r="B499" s="44"/>
      <c r="C499" s="48"/>
      <c r="D499" s="44"/>
      <c r="E499" s="27">
        <v>3</v>
      </c>
      <c r="F499" s="31" t="s">
        <v>1941</v>
      </c>
      <c r="G499" s="28" t="s">
        <v>25</v>
      </c>
      <c r="H499" s="28" t="s">
        <v>1942</v>
      </c>
      <c r="I499" s="27">
        <v>60.8</v>
      </c>
      <c r="J499" s="27">
        <v>80</v>
      </c>
      <c r="K499" s="27">
        <v>0</v>
      </c>
      <c r="L499" s="27"/>
      <c r="M499" s="27">
        <v>34.72</v>
      </c>
      <c r="N499" s="27">
        <v>83.4</v>
      </c>
      <c r="O499" s="27">
        <f t="shared" si="15"/>
        <v>76.42</v>
      </c>
      <c r="P499" s="28" t="s">
        <v>1943</v>
      </c>
      <c r="Q499" s="28" t="s">
        <v>1944</v>
      </c>
      <c r="R499" s="28"/>
      <c r="S499" s="28"/>
      <c r="T499" s="27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4"/>
      <c r="AS499" s="14"/>
      <c r="AT499" s="14"/>
      <c r="AU499" s="14"/>
      <c r="AV499" s="14"/>
      <c r="AW499" s="14"/>
      <c r="AX499" s="14"/>
      <c r="AY499" s="14"/>
      <c r="AZ499" s="14"/>
      <c r="BA499" s="14"/>
      <c r="BB499" s="14"/>
      <c r="BC499" s="14"/>
      <c r="BD499" s="14"/>
      <c r="BE499" s="14"/>
      <c r="BF499" s="14"/>
      <c r="BG499" s="14"/>
      <c r="BH499" s="14"/>
      <c r="BI499" s="14"/>
      <c r="BJ499" s="14"/>
      <c r="BK499" s="14"/>
      <c r="BL499" s="14"/>
      <c r="BM499" s="14"/>
      <c r="BN499" s="14"/>
      <c r="BO499" s="14"/>
      <c r="BP499" s="14"/>
      <c r="BQ499" s="14"/>
      <c r="BR499" s="14"/>
      <c r="BS499" s="14"/>
      <c r="BT499" s="14"/>
      <c r="BU499" s="14"/>
      <c r="BV499" s="14"/>
      <c r="BW499" s="14"/>
      <c r="BX499" s="14"/>
      <c r="BY499" s="14"/>
      <c r="BZ499" s="14"/>
      <c r="CA499" s="14"/>
      <c r="CB499" s="14"/>
      <c r="CC499" s="14"/>
    </row>
    <row r="500" spans="1:81" s="35" customFormat="1" ht="24" customHeight="1">
      <c r="A500" s="44"/>
      <c r="B500" s="44"/>
      <c r="C500" s="48"/>
      <c r="D500" s="44"/>
      <c r="E500" s="27">
        <v>4</v>
      </c>
      <c r="F500" s="31" t="s">
        <v>1945</v>
      </c>
      <c r="G500" s="28" t="s">
        <v>25</v>
      </c>
      <c r="H500" s="28" t="s">
        <v>1946</v>
      </c>
      <c r="I500" s="27">
        <v>60.8</v>
      </c>
      <c r="J500" s="27">
        <v>77.5</v>
      </c>
      <c r="K500" s="27">
        <v>0</v>
      </c>
      <c r="L500" s="27"/>
      <c r="M500" s="27">
        <v>34.157499999999999</v>
      </c>
      <c r="N500" s="27">
        <v>82.6</v>
      </c>
      <c r="O500" s="27">
        <f t="shared" si="15"/>
        <v>75.457499999999996</v>
      </c>
      <c r="P500" s="28" t="s">
        <v>225</v>
      </c>
      <c r="Q500" s="28" t="s">
        <v>1947</v>
      </c>
      <c r="R500" s="28"/>
      <c r="S500" s="28"/>
      <c r="T500" s="27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4"/>
      <c r="AS500" s="14"/>
      <c r="AT500" s="14"/>
      <c r="AU500" s="14"/>
      <c r="AV500" s="14"/>
      <c r="AW500" s="14"/>
      <c r="AX500" s="14"/>
      <c r="AY500" s="14"/>
      <c r="AZ500" s="14"/>
      <c r="BA500" s="14"/>
      <c r="BB500" s="14"/>
      <c r="BC500" s="14"/>
      <c r="BD500" s="14"/>
      <c r="BE500" s="14"/>
      <c r="BF500" s="14"/>
      <c r="BG500" s="14"/>
      <c r="BH500" s="14"/>
      <c r="BI500" s="14"/>
      <c r="BJ500" s="14"/>
      <c r="BK500" s="14"/>
      <c r="BL500" s="14"/>
      <c r="BM500" s="14"/>
      <c r="BN500" s="14"/>
      <c r="BO500" s="14"/>
      <c r="BP500" s="14"/>
      <c r="BQ500" s="14"/>
      <c r="BR500" s="14"/>
      <c r="BS500" s="14"/>
      <c r="BT500" s="14"/>
      <c r="BU500" s="14"/>
      <c r="BV500" s="14"/>
      <c r="BW500" s="14"/>
      <c r="BX500" s="14"/>
      <c r="BY500" s="14"/>
      <c r="BZ500" s="14"/>
      <c r="CA500" s="14"/>
      <c r="CB500" s="14"/>
      <c r="CC500" s="14"/>
    </row>
    <row r="501" spans="1:81" s="35" customFormat="1" ht="24" customHeight="1">
      <c r="A501" s="44" t="s">
        <v>1882</v>
      </c>
      <c r="B501" s="44" t="s">
        <v>1191</v>
      </c>
      <c r="C501" s="44" t="s">
        <v>1948</v>
      </c>
      <c r="D501" s="44">
        <v>3</v>
      </c>
      <c r="E501" s="27">
        <v>1</v>
      </c>
      <c r="F501" s="31" t="s">
        <v>1949</v>
      </c>
      <c r="G501" s="28" t="s">
        <v>25</v>
      </c>
      <c r="H501" s="28" t="s">
        <v>1950</v>
      </c>
      <c r="I501" s="27">
        <v>68</v>
      </c>
      <c r="J501" s="27">
        <v>73</v>
      </c>
      <c r="K501" s="27">
        <v>0</v>
      </c>
      <c r="L501" s="27"/>
      <c r="M501" s="27">
        <v>35.125</v>
      </c>
      <c r="N501" s="27">
        <v>84.4</v>
      </c>
      <c r="O501" s="27">
        <f t="shared" si="15"/>
        <v>77.325000000000003</v>
      </c>
      <c r="P501" s="28" t="s">
        <v>758</v>
      </c>
      <c r="Q501" s="28" t="s">
        <v>76</v>
      </c>
      <c r="R501" s="28"/>
      <c r="S501" s="28"/>
      <c r="T501" s="27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4"/>
      <c r="AS501" s="14"/>
      <c r="AT501" s="14"/>
      <c r="AU501" s="14"/>
      <c r="AV501" s="14"/>
      <c r="AW501" s="14"/>
      <c r="AX501" s="14"/>
      <c r="AY501" s="14"/>
      <c r="AZ501" s="14"/>
      <c r="BA501" s="14"/>
      <c r="BB501" s="14"/>
      <c r="BC501" s="14"/>
      <c r="BD501" s="14"/>
      <c r="BE501" s="14"/>
      <c r="BF501" s="14"/>
      <c r="BG501" s="14"/>
      <c r="BH501" s="14"/>
      <c r="BI501" s="14"/>
      <c r="BJ501" s="14"/>
      <c r="BK501" s="14"/>
      <c r="BL501" s="14"/>
      <c r="BM501" s="14"/>
      <c r="BN501" s="14"/>
      <c r="BO501" s="14"/>
      <c r="BP501" s="14"/>
      <c r="BQ501" s="14"/>
      <c r="BR501" s="14"/>
      <c r="BS501" s="14"/>
      <c r="BT501" s="14"/>
      <c r="BU501" s="14"/>
      <c r="BV501" s="14"/>
      <c r="BW501" s="14"/>
      <c r="BX501" s="14"/>
      <c r="BY501" s="14"/>
      <c r="BZ501" s="14"/>
      <c r="CA501" s="14"/>
      <c r="CB501" s="14"/>
      <c r="CC501" s="14"/>
    </row>
    <row r="502" spans="1:81" s="35" customFormat="1" ht="24" customHeight="1">
      <c r="A502" s="44"/>
      <c r="B502" s="44"/>
      <c r="C502" s="44"/>
      <c r="D502" s="44"/>
      <c r="E502" s="27">
        <v>2</v>
      </c>
      <c r="F502" s="31" t="s">
        <v>1951</v>
      </c>
      <c r="G502" s="28" t="s">
        <v>30</v>
      </c>
      <c r="H502" s="28" t="s">
        <v>1952</v>
      </c>
      <c r="I502" s="27">
        <v>60</v>
      </c>
      <c r="J502" s="27">
        <v>74</v>
      </c>
      <c r="K502" s="27">
        <v>0</v>
      </c>
      <c r="L502" s="27"/>
      <c r="M502" s="27">
        <v>33.15</v>
      </c>
      <c r="N502" s="27">
        <v>83</v>
      </c>
      <c r="O502" s="27">
        <f t="shared" si="15"/>
        <v>74.650000000000006</v>
      </c>
      <c r="P502" s="28" t="s">
        <v>448</v>
      </c>
      <c r="Q502" s="28" t="s">
        <v>1953</v>
      </c>
      <c r="R502" s="28"/>
      <c r="S502" s="28"/>
      <c r="T502" s="27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4"/>
      <c r="AS502" s="14"/>
      <c r="AT502" s="14"/>
      <c r="AU502" s="14"/>
      <c r="AV502" s="14"/>
      <c r="AW502" s="14"/>
      <c r="AX502" s="14"/>
      <c r="AY502" s="14"/>
      <c r="AZ502" s="14"/>
      <c r="BA502" s="14"/>
      <c r="BB502" s="14"/>
      <c r="BC502" s="14"/>
      <c r="BD502" s="14"/>
      <c r="BE502" s="14"/>
      <c r="BF502" s="14"/>
      <c r="BG502" s="14"/>
      <c r="BH502" s="14"/>
      <c r="BI502" s="14"/>
      <c r="BJ502" s="14"/>
      <c r="BK502" s="14"/>
      <c r="BL502" s="14"/>
      <c r="BM502" s="14"/>
      <c r="BN502" s="14"/>
      <c r="BO502" s="14"/>
      <c r="BP502" s="14"/>
      <c r="BQ502" s="14"/>
      <c r="BR502" s="14"/>
      <c r="BS502" s="14"/>
      <c r="BT502" s="14"/>
      <c r="BU502" s="14"/>
      <c r="BV502" s="14"/>
      <c r="BW502" s="14"/>
      <c r="BX502" s="14"/>
      <c r="BY502" s="14"/>
      <c r="BZ502" s="14"/>
      <c r="CA502" s="14"/>
      <c r="CB502" s="14"/>
      <c r="CC502" s="14"/>
    </row>
    <row r="503" spans="1:81" s="35" customFormat="1" ht="24" customHeight="1">
      <c r="A503" s="44"/>
      <c r="B503" s="44"/>
      <c r="C503" s="44"/>
      <c r="D503" s="44"/>
      <c r="E503" s="27">
        <v>3</v>
      </c>
      <c r="F503" s="31" t="s">
        <v>1954</v>
      </c>
      <c r="G503" s="28" t="s">
        <v>30</v>
      </c>
      <c r="H503" s="28" t="s">
        <v>1955</v>
      </c>
      <c r="I503" s="27">
        <v>60.8</v>
      </c>
      <c r="J503" s="27">
        <v>65</v>
      </c>
      <c r="K503" s="27">
        <v>0</v>
      </c>
      <c r="L503" s="27"/>
      <c r="M503" s="27">
        <v>31.344999999999999</v>
      </c>
      <c r="N503" s="27">
        <v>82</v>
      </c>
      <c r="O503" s="27">
        <f t="shared" si="15"/>
        <v>72.344999999999999</v>
      </c>
      <c r="P503" s="28" t="s">
        <v>1956</v>
      </c>
      <c r="Q503" s="28" t="s">
        <v>1957</v>
      </c>
      <c r="R503" s="28"/>
      <c r="S503" s="28"/>
      <c r="T503" s="27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4"/>
      <c r="AS503" s="14"/>
      <c r="AT503" s="14"/>
      <c r="AU503" s="14"/>
      <c r="AV503" s="14"/>
      <c r="AW503" s="14"/>
      <c r="AX503" s="14"/>
      <c r="AY503" s="14"/>
      <c r="AZ503" s="14"/>
      <c r="BA503" s="14"/>
      <c r="BB503" s="14"/>
      <c r="BC503" s="14"/>
      <c r="BD503" s="14"/>
      <c r="BE503" s="14"/>
      <c r="BF503" s="14"/>
      <c r="BG503" s="14"/>
      <c r="BH503" s="14"/>
      <c r="BI503" s="14"/>
      <c r="BJ503" s="14"/>
      <c r="BK503" s="14"/>
      <c r="BL503" s="14"/>
      <c r="BM503" s="14"/>
      <c r="BN503" s="14"/>
      <c r="BO503" s="14"/>
      <c r="BP503" s="14"/>
      <c r="BQ503" s="14"/>
      <c r="BR503" s="14"/>
      <c r="BS503" s="14"/>
      <c r="BT503" s="14"/>
      <c r="BU503" s="14"/>
      <c r="BV503" s="14"/>
      <c r="BW503" s="14"/>
      <c r="BX503" s="14"/>
      <c r="BY503" s="14"/>
      <c r="BZ503" s="14"/>
      <c r="CA503" s="14"/>
      <c r="CB503" s="14"/>
      <c r="CC503" s="14"/>
    </row>
    <row r="504" spans="1:81" s="35" customFormat="1" ht="24" customHeight="1">
      <c r="A504" s="44" t="s">
        <v>1882</v>
      </c>
      <c r="B504" s="44" t="s">
        <v>1206</v>
      </c>
      <c r="C504" s="44" t="s">
        <v>1958</v>
      </c>
      <c r="D504" s="44">
        <v>4</v>
      </c>
      <c r="E504" s="27">
        <v>1</v>
      </c>
      <c r="F504" s="31" t="s">
        <v>1959</v>
      </c>
      <c r="G504" s="28" t="s">
        <v>30</v>
      </c>
      <c r="H504" s="28" t="s">
        <v>1960</v>
      </c>
      <c r="I504" s="27">
        <v>74.400000000000006</v>
      </c>
      <c r="J504" s="27">
        <v>72.5</v>
      </c>
      <c r="K504" s="27">
        <v>0</v>
      </c>
      <c r="L504" s="27"/>
      <c r="M504" s="27">
        <v>36.772500000000001</v>
      </c>
      <c r="N504" s="27">
        <v>80</v>
      </c>
      <c r="O504" s="27">
        <f t="shared" si="15"/>
        <v>76.772500000000008</v>
      </c>
      <c r="P504" s="28" t="s">
        <v>1961</v>
      </c>
      <c r="Q504" s="28" t="s">
        <v>76</v>
      </c>
      <c r="R504" s="28"/>
      <c r="S504" s="28"/>
      <c r="T504" s="27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4"/>
      <c r="AS504" s="14"/>
      <c r="AT504" s="14"/>
      <c r="AU504" s="14"/>
      <c r="AV504" s="14"/>
      <c r="AW504" s="14"/>
      <c r="AX504" s="14"/>
      <c r="AY504" s="14"/>
      <c r="AZ504" s="14"/>
      <c r="BA504" s="14"/>
      <c r="BB504" s="14"/>
      <c r="BC504" s="14"/>
      <c r="BD504" s="14"/>
      <c r="BE504" s="14"/>
      <c r="BF504" s="14"/>
      <c r="BG504" s="14"/>
      <c r="BH504" s="14"/>
      <c r="BI504" s="14"/>
      <c r="BJ504" s="14"/>
      <c r="BK504" s="14"/>
      <c r="BL504" s="14"/>
      <c r="BM504" s="14"/>
      <c r="BN504" s="14"/>
      <c r="BO504" s="14"/>
      <c r="BP504" s="14"/>
      <c r="BQ504" s="14"/>
      <c r="BR504" s="14"/>
      <c r="BS504" s="14"/>
      <c r="BT504" s="14"/>
      <c r="BU504" s="14"/>
      <c r="BV504" s="14"/>
      <c r="BW504" s="14"/>
      <c r="BX504" s="14"/>
      <c r="BY504" s="14"/>
      <c r="BZ504" s="14"/>
      <c r="CA504" s="14"/>
      <c r="CB504" s="14"/>
      <c r="CC504" s="14"/>
    </row>
    <row r="505" spans="1:81" s="35" customFormat="1" ht="24" customHeight="1">
      <c r="A505" s="44"/>
      <c r="B505" s="44"/>
      <c r="C505" s="44"/>
      <c r="D505" s="44"/>
      <c r="E505" s="27">
        <v>2</v>
      </c>
      <c r="F505" s="31" t="s">
        <v>1962</v>
      </c>
      <c r="G505" s="28" t="s">
        <v>30</v>
      </c>
      <c r="H505" s="28" t="s">
        <v>1963</v>
      </c>
      <c r="I505" s="27">
        <v>64.8</v>
      </c>
      <c r="J505" s="27">
        <v>77.5</v>
      </c>
      <c r="K505" s="27">
        <v>0</v>
      </c>
      <c r="L505" s="27"/>
      <c r="M505" s="27">
        <v>35.2575</v>
      </c>
      <c r="N505" s="27">
        <v>82.2</v>
      </c>
      <c r="O505" s="27">
        <f t="shared" si="15"/>
        <v>76.357500000000002</v>
      </c>
      <c r="P505" s="28" t="s">
        <v>703</v>
      </c>
      <c r="Q505" s="28" t="s">
        <v>76</v>
      </c>
      <c r="R505" s="28"/>
      <c r="S505" s="28"/>
      <c r="T505" s="27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4"/>
      <c r="AS505" s="14"/>
      <c r="AT505" s="14"/>
      <c r="AU505" s="14"/>
      <c r="AV505" s="14"/>
      <c r="AW505" s="14"/>
      <c r="AX505" s="14"/>
      <c r="AY505" s="14"/>
      <c r="AZ505" s="14"/>
      <c r="BA505" s="14"/>
      <c r="BB505" s="14"/>
      <c r="BC505" s="14"/>
      <c r="BD505" s="14"/>
      <c r="BE505" s="14"/>
      <c r="BF505" s="14"/>
      <c r="BG505" s="14"/>
      <c r="BH505" s="14"/>
      <c r="BI505" s="14"/>
      <c r="BJ505" s="14"/>
      <c r="BK505" s="14"/>
      <c r="BL505" s="14"/>
      <c r="BM505" s="14"/>
      <c r="BN505" s="14"/>
      <c r="BO505" s="14"/>
      <c r="BP505" s="14"/>
      <c r="BQ505" s="14"/>
      <c r="BR505" s="14"/>
      <c r="BS505" s="14"/>
      <c r="BT505" s="14"/>
      <c r="BU505" s="14"/>
      <c r="BV505" s="14"/>
      <c r="BW505" s="14"/>
      <c r="BX505" s="14"/>
      <c r="BY505" s="14"/>
      <c r="BZ505" s="14"/>
      <c r="CA505" s="14"/>
      <c r="CB505" s="14"/>
      <c r="CC505" s="14"/>
    </row>
    <row r="506" spans="1:81" s="35" customFormat="1" ht="24" customHeight="1">
      <c r="A506" s="44"/>
      <c r="B506" s="44"/>
      <c r="C506" s="44"/>
      <c r="D506" s="44"/>
      <c r="E506" s="27">
        <v>3</v>
      </c>
      <c r="F506" s="31" t="s">
        <v>1964</v>
      </c>
      <c r="G506" s="28" t="s">
        <v>30</v>
      </c>
      <c r="H506" s="28" t="s">
        <v>1965</v>
      </c>
      <c r="I506" s="27">
        <v>65.599999999999994</v>
      </c>
      <c r="J506" s="27">
        <v>70</v>
      </c>
      <c r="K506" s="27">
        <v>0</v>
      </c>
      <c r="L506" s="27"/>
      <c r="M506" s="27">
        <v>33.79</v>
      </c>
      <c r="N506" s="27">
        <v>85</v>
      </c>
      <c r="O506" s="27">
        <f t="shared" si="15"/>
        <v>76.289999999999992</v>
      </c>
      <c r="P506" s="28" t="s">
        <v>544</v>
      </c>
      <c r="Q506" s="28" t="s">
        <v>76</v>
      </c>
      <c r="R506" s="28"/>
      <c r="S506" s="28"/>
      <c r="T506" s="27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4"/>
      <c r="AS506" s="14"/>
      <c r="AT506" s="14"/>
      <c r="AU506" s="14"/>
      <c r="AV506" s="14"/>
      <c r="AW506" s="14"/>
      <c r="AX506" s="14"/>
      <c r="AY506" s="14"/>
      <c r="AZ506" s="14"/>
      <c r="BA506" s="14"/>
      <c r="BB506" s="14"/>
      <c r="BC506" s="14"/>
      <c r="BD506" s="14"/>
      <c r="BE506" s="14"/>
      <c r="BF506" s="14"/>
      <c r="BG506" s="14"/>
      <c r="BH506" s="14"/>
      <c r="BI506" s="14"/>
      <c r="BJ506" s="14"/>
      <c r="BK506" s="14"/>
      <c r="BL506" s="14"/>
      <c r="BM506" s="14"/>
      <c r="BN506" s="14"/>
      <c r="BO506" s="14"/>
      <c r="BP506" s="14"/>
      <c r="BQ506" s="14"/>
      <c r="BR506" s="14"/>
      <c r="BS506" s="14"/>
      <c r="BT506" s="14"/>
      <c r="BU506" s="14"/>
      <c r="BV506" s="14"/>
      <c r="BW506" s="14"/>
      <c r="BX506" s="14"/>
      <c r="BY506" s="14"/>
      <c r="BZ506" s="14"/>
      <c r="CA506" s="14"/>
      <c r="CB506" s="14"/>
      <c r="CC506" s="14"/>
    </row>
    <row r="507" spans="1:81" s="35" customFormat="1" ht="24" customHeight="1">
      <c r="A507" s="44"/>
      <c r="B507" s="44"/>
      <c r="C507" s="44"/>
      <c r="D507" s="44"/>
      <c r="E507" s="27">
        <v>4</v>
      </c>
      <c r="F507" s="31" t="s">
        <v>1966</v>
      </c>
      <c r="G507" s="28" t="s">
        <v>30</v>
      </c>
      <c r="H507" s="28" t="s">
        <v>1967</v>
      </c>
      <c r="I507" s="27">
        <v>68.8</v>
      </c>
      <c r="J507" s="27">
        <v>70</v>
      </c>
      <c r="K507" s="27">
        <v>0</v>
      </c>
      <c r="L507" s="27"/>
      <c r="M507" s="27">
        <v>34.67</v>
      </c>
      <c r="N507" s="27">
        <v>80</v>
      </c>
      <c r="O507" s="27">
        <f t="shared" si="15"/>
        <v>74.67</v>
      </c>
      <c r="P507" s="28" t="s">
        <v>1825</v>
      </c>
      <c r="Q507" s="28" t="s">
        <v>76</v>
      </c>
      <c r="R507" s="28"/>
      <c r="S507" s="28"/>
      <c r="T507" s="27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4"/>
      <c r="AS507" s="14"/>
      <c r="AT507" s="14"/>
      <c r="AU507" s="14"/>
      <c r="AV507" s="14"/>
      <c r="AW507" s="14"/>
      <c r="AX507" s="14"/>
      <c r="AY507" s="14"/>
      <c r="AZ507" s="14"/>
      <c r="BA507" s="14"/>
      <c r="BB507" s="14"/>
      <c r="BC507" s="14"/>
      <c r="BD507" s="14"/>
      <c r="BE507" s="14"/>
      <c r="BF507" s="14"/>
      <c r="BG507" s="14"/>
      <c r="BH507" s="14"/>
      <c r="BI507" s="14"/>
      <c r="BJ507" s="14"/>
      <c r="BK507" s="14"/>
      <c r="BL507" s="14"/>
      <c r="BM507" s="14"/>
      <c r="BN507" s="14"/>
      <c r="BO507" s="14"/>
      <c r="BP507" s="14"/>
      <c r="BQ507" s="14"/>
      <c r="BR507" s="14"/>
      <c r="BS507" s="14"/>
      <c r="BT507" s="14"/>
      <c r="BU507" s="14"/>
      <c r="BV507" s="14"/>
      <c r="BW507" s="14"/>
      <c r="BX507" s="14"/>
      <c r="BY507" s="14"/>
      <c r="BZ507" s="14"/>
      <c r="CA507" s="14"/>
      <c r="CB507" s="14"/>
      <c r="CC507" s="14"/>
    </row>
    <row r="508" spans="1:81" s="35" customFormat="1" ht="24" customHeight="1">
      <c r="A508" s="48" t="s">
        <v>1882</v>
      </c>
      <c r="B508" s="48" t="s">
        <v>1349</v>
      </c>
      <c r="C508" s="48" t="s">
        <v>1968</v>
      </c>
      <c r="D508" s="44">
        <v>3</v>
      </c>
      <c r="E508" s="28">
        <v>1</v>
      </c>
      <c r="F508" s="31" t="s">
        <v>1969</v>
      </c>
      <c r="G508" s="28" t="s">
        <v>30</v>
      </c>
      <c r="H508" s="28" t="s">
        <v>1970</v>
      </c>
      <c r="I508" s="27">
        <v>68.8</v>
      </c>
      <c r="J508" s="27">
        <v>74</v>
      </c>
      <c r="K508" s="27">
        <v>0</v>
      </c>
      <c r="L508" s="27"/>
      <c r="M508" s="27">
        <v>35.57</v>
      </c>
      <c r="N508" s="27">
        <v>83.4</v>
      </c>
      <c r="O508" s="27">
        <f t="shared" si="15"/>
        <v>77.27000000000001</v>
      </c>
      <c r="P508" s="28" t="s">
        <v>252</v>
      </c>
      <c r="Q508" s="28" t="s">
        <v>1971</v>
      </c>
      <c r="R508" s="28"/>
      <c r="S508" s="28"/>
      <c r="T508" s="27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4"/>
      <c r="AS508" s="14"/>
      <c r="AT508" s="14"/>
      <c r="AU508" s="14"/>
      <c r="AV508" s="14"/>
      <c r="AW508" s="14"/>
      <c r="AX508" s="14"/>
      <c r="AY508" s="14"/>
      <c r="AZ508" s="14"/>
      <c r="BA508" s="14"/>
      <c r="BB508" s="14"/>
      <c r="BC508" s="14"/>
      <c r="BD508" s="14"/>
      <c r="BE508" s="14"/>
      <c r="BF508" s="14"/>
      <c r="BG508" s="14"/>
      <c r="BH508" s="14"/>
      <c r="BI508" s="14"/>
      <c r="BJ508" s="14"/>
      <c r="BK508" s="14"/>
      <c r="BL508" s="14"/>
      <c r="BM508" s="14"/>
      <c r="BN508" s="14"/>
      <c r="BO508" s="14"/>
      <c r="BP508" s="14"/>
      <c r="BQ508" s="14"/>
      <c r="BR508" s="14"/>
      <c r="BS508" s="14"/>
      <c r="BT508" s="14"/>
      <c r="BU508" s="14"/>
      <c r="BV508" s="14"/>
      <c r="BW508" s="14"/>
      <c r="BX508" s="14"/>
      <c r="BY508" s="14"/>
      <c r="BZ508" s="14"/>
      <c r="CA508" s="14"/>
      <c r="CB508" s="14"/>
      <c r="CC508" s="14"/>
    </row>
    <row r="509" spans="1:81" s="35" customFormat="1" ht="24" customHeight="1">
      <c r="A509" s="44"/>
      <c r="B509" s="44"/>
      <c r="C509" s="48"/>
      <c r="D509" s="44"/>
      <c r="E509" s="28">
        <v>2</v>
      </c>
      <c r="F509" s="31" t="s">
        <v>1972</v>
      </c>
      <c r="G509" s="28" t="s">
        <v>25</v>
      </c>
      <c r="H509" s="28" t="s">
        <v>1973</v>
      </c>
      <c r="I509" s="27">
        <v>62.4</v>
      </c>
      <c r="J509" s="27">
        <v>71.5</v>
      </c>
      <c r="K509" s="27">
        <v>0</v>
      </c>
      <c r="L509" s="27"/>
      <c r="M509" s="27">
        <v>33.247500000000002</v>
      </c>
      <c r="N509" s="27">
        <v>83.4</v>
      </c>
      <c r="O509" s="27">
        <f t="shared" si="15"/>
        <v>74.947500000000005</v>
      </c>
      <c r="P509" s="28" t="s">
        <v>71</v>
      </c>
      <c r="Q509" s="28" t="s">
        <v>76</v>
      </c>
      <c r="R509" s="28"/>
      <c r="S509" s="28"/>
      <c r="T509" s="27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4"/>
      <c r="AS509" s="14"/>
      <c r="AT509" s="14"/>
      <c r="AU509" s="14"/>
      <c r="AV509" s="14"/>
      <c r="AW509" s="14"/>
      <c r="AX509" s="14"/>
      <c r="AY509" s="14"/>
      <c r="AZ509" s="14"/>
      <c r="BA509" s="14"/>
      <c r="BB509" s="14"/>
      <c r="BC509" s="14"/>
      <c r="BD509" s="14"/>
      <c r="BE509" s="14"/>
      <c r="BF509" s="14"/>
      <c r="BG509" s="14"/>
      <c r="BH509" s="14"/>
      <c r="BI509" s="14"/>
      <c r="BJ509" s="14"/>
      <c r="BK509" s="14"/>
      <c r="BL509" s="14"/>
      <c r="BM509" s="14"/>
      <c r="BN509" s="14"/>
      <c r="BO509" s="14"/>
      <c r="BP509" s="14"/>
      <c r="BQ509" s="14"/>
      <c r="BR509" s="14"/>
      <c r="BS509" s="14"/>
      <c r="BT509" s="14"/>
      <c r="BU509" s="14"/>
      <c r="BV509" s="14"/>
      <c r="BW509" s="14"/>
      <c r="BX509" s="14"/>
      <c r="BY509" s="14"/>
      <c r="BZ509" s="14"/>
      <c r="CA509" s="14"/>
      <c r="CB509" s="14"/>
      <c r="CC509" s="14"/>
    </row>
    <row r="510" spans="1:81" s="35" customFormat="1" ht="24" customHeight="1">
      <c r="A510" s="44"/>
      <c r="B510" s="44"/>
      <c r="C510" s="48"/>
      <c r="D510" s="44"/>
      <c r="E510" s="28">
        <v>3</v>
      </c>
      <c r="F510" s="31" t="s">
        <v>1974</v>
      </c>
      <c r="G510" s="28" t="s">
        <v>25</v>
      </c>
      <c r="H510" s="28" t="s">
        <v>1975</v>
      </c>
      <c r="I510" s="27">
        <v>56.8</v>
      </c>
      <c r="J510" s="27">
        <v>83</v>
      </c>
      <c r="K510" s="27">
        <v>0</v>
      </c>
      <c r="L510" s="27"/>
      <c r="M510" s="27">
        <v>34.295000000000002</v>
      </c>
      <c r="N510" s="27">
        <v>80</v>
      </c>
      <c r="O510" s="27">
        <f t="shared" si="15"/>
        <v>74.295000000000002</v>
      </c>
      <c r="P510" s="28" t="s">
        <v>678</v>
      </c>
      <c r="Q510" s="28" t="s">
        <v>1933</v>
      </c>
      <c r="R510" s="28"/>
      <c r="S510" s="28"/>
      <c r="T510" s="27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4"/>
      <c r="AS510" s="14"/>
      <c r="AT510" s="14"/>
      <c r="AU510" s="14"/>
      <c r="AV510" s="14"/>
      <c r="AW510" s="14"/>
      <c r="AX510" s="14"/>
      <c r="AY510" s="14"/>
      <c r="AZ510" s="14"/>
      <c r="BA510" s="14"/>
      <c r="BB510" s="14"/>
      <c r="BC510" s="14"/>
      <c r="BD510" s="14"/>
      <c r="BE510" s="14"/>
      <c r="BF510" s="14"/>
      <c r="BG510" s="14"/>
      <c r="BH510" s="14"/>
      <c r="BI510" s="14"/>
      <c r="BJ510" s="14"/>
      <c r="BK510" s="14"/>
      <c r="BL510" s="14"/>
      <c r="BM510" s="14"/>
      <c r="BN510" s="14"/>
      <c r="BO510" s="14"/>
      <c r="BP510" s="14"/>
      <c r="BQ510" s="14"/>
      <c r="BR510" s="14"/>
      <c r="BS510" s="14"/>
      <c r="BT510" s="14"/>
      <c r="BU510" s="14"/>
      <c r="BV510" s="14"/>
      <c r="BW510" s="14"/>
      <c r="BX510" s="14"/>
      <c r="BY510" s="14"/>
      <c r="BZ510" s="14"/>
      <c r="CA510" s="14"/>
      <c r="CB510" s="14"/>
      <c r="CC510" s="14"/>
    </row>
    <row r="511" spans="1:81" s="35" customFormat="1" ht="24" customHeight="1">
      <c r="A511" s="28" t="s">
        <v>1026</v>
      </c>
      <c r="B511" s="28" t="s">
        <v>458</v>
      </c>
      <c r="C511" s="28" t="s">
        <v>1027</v>
      </c>
      <c r="D511" s="27">
        <v>1</v>
      </c>
      <c r="E511" s="27">
        <v>1</v>
      </c>
      <c r="F511" s="31" t="s">
        <v>1028</v>
      </c>
      <c r="G511" s="28" t="s">
        <v>30</v>
      </c>
      <c r="H511" s="28" t="s">
        <v>1029</v>
      </c>
      <c r="I511" s="27">
        <v>69.599999999999994</v>
      </c>
      <c r="J511" s="27">
        <v>74.5</v>
      </c>
      <c r="K511" s="27">
        <v>0</v>
      </c>
      <c r="L511" s="27"/>
      <c r="M511" s="27">
        <v>35.902500000000003</v>
      </c>
      <c r="N511" s="27">
        <v>84.6</v>
      </c>
      <c r="O511" s="27">
        <f t="shared" si="10"/>
        <v>78.202500000000001</v>
      </c>
      <c r="P511" s="28" t="s">
        <v>1030</v>
      </c>
      <c r="Q511" s="28" t="s">
        <v>76</v>
      </c>
      <c r="R511" s="28"/>
      <c r="S511" s="28"/>
      <c r="T511" s="27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4"/>
      <c r="AS511" s="14"/>
      <c r="AT511" s="14"/>
      <c r="AU511" s="14"/>
      <c r="AV511" s="14"/>
      <c r="AW511" s="14"/>
      <c r="AX511" s="14"/>
      <c r="AY511" s="14"/>
      <c r="AZ511" s="14"/>
      <c r="BA511" s="14"/>
      <c r="BB511" s="14"/>
      <c r="BC511" s="14"/>
      <c r="BD511" s="14"/>
      <c r="BE511" s="14"/>
      <c r="BF511" s="14"/>
      <c r="BG511" s="14"/>
      <c r="BH511" s="14"/>
      <c r="BI511" s="14"/>
      <c r="BJ511" s="14"/>
      <c r="BK511" s="14"/>
      <c r="BL511" s="14"/>
      <c r="BM511" s="14"/>
      <c r="BN511" s="14"/>
      <c r="BO511" s="14"/>
      <c r="BP511" s="14"/>
      <c r="BQ511" s="14"/>
      <c r="BR511" s="14"/>
      <c r="BS511" s="14"/>
      <c r="BT511" s="14"/>
      <c r="BU511" s="14"/>
      <c r="BV511" s="14"/>
      <c r="BW511" s="14"/>
      <c r="BX511" s="14"/>
      <c r="BY511" s="14"/>
      <c r="BZ511" s="14"/>
      <c r="CA511" s="14"/>
      <c r="CB511" s="14"/>
      <c r="CC511" s="14"/>
    </row>
    <row r="512" spans="1:81" s="35" customFormat="1" ht="24" customHeight="1">
      <c r="A512" s="48" t="s">
        <v>1026</v>
      </c>
      <c r="B512" s="48" t="s">
        <v>1031</v>
      </c>
      <c r="C512" s="48" t="s">
        <v>1032</v>
      </c>
      <c r="D512" s="44">
        <v>4</v>
      </c>
      <c r="E512" s="27">
        <v>1</v>
      </c>
      <c r="F512" s="31" t="s">
        <v>1033</v>
      </c>
      <c r="G512" s="28" t="s">
        <v>30</v>
      </c>
      <c r="H512" s="28" t="s">
        <v>1034</v>
      </c>
      <c r="I512" s="27">
        <v>72.8</v>
      </c>
      <c r="J512" s="27">
        <v>77.5</v>
      </c>
      <c r="K512" s="27">
        <v>0</v>
      </c>
      <c r="L512" s="27"/>
      <c r="M512" s="27">
        <v>37.457500000000003</v>
      </c>
      <c r="N512" s="27">
        <v>81.400000000000006</v>
      </c>
      <c r="O512" s="27">
        <f t="shared" si="10"/>
        <v>78.157499999999999</v>
      </c>
      <c r="P512" s="28" t="s">
        <v>191</v>
      </c>
      <c r="Q512" s="28" t="s">
        <v>76</v>
      </c>
      <c r="R512" s="28"/>
      <c r="S512" s="28"/>
      <c r="T512" s="27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4"/>
      <c r="AS512" s="14"/>
      <c r="AT512" s="14"/>
      <c r="AU512" s="14"/>
      <c r="AV512" s="14"/>
      <c r="AW512" s="14"/>
      <c r="AX512" s="14"/>
      <c r="AY512" s="14"/>
      <c r="AZ512" s="14"/>
      <c r="BA512" s="14"/>
      <c r="BB512" s="14"/>
      <c r="BC512" s="14"/>
      <c r="BD512" s="14"/>
      <c r="BE512" s="14"/>
      <c r="BF512" s="14"/>
      <c r="BG512" s="14"/>
      <c r="BH512" s="14"/>
      <c r="BI512" s="14"/>
      <c r="BJ512" s="14"/>
      <c r="BK512" s="14"/>
      <c r="BL512" s="14"/>
      <c r="BM512" s="14"/>
      <c r="BN512" s="14"/>
      <c r="BO512" s="14"/>
      <c r="BP512" s="14"/>
      <c r="BQ512" s="14"/>
      <c r="BR512" s="14"/>
      <c r="BS512" s="14"/>
      <c r="BT512" s="14"/>
      <c r="BU512" s="14"/>
      <c r="BV512" s="14"/>
      <c r="BW512" s="14"/>
      <c r="BX512" s="14"/>
      <c r="BY512" s="14"/>
      <c r="BZ512" s="14"/>
      <c r="CA512" s="14"/>
      <c r="CB512" s="14"/>
      <c r="CC512" s="14"/>
    </row>
    <row r="513" spans="1:81" s="35" customFormat="1" ht="24" customHeight="1">
      <c r="A513" s="44"/>
      <c r="B513" s="44"/>
      <c r="C513" s="48"/>
      <c r="D513" s="44"/>
      <c r="E513" s="27">
        <v>2</v>
      </c>
      <c r="F513" s="31" t="s">
        <v>1035</v>
      </c>
      <c r="G513" s="28" t="s">
        <v>25</v>
      </c>
      <c r="H513" s="28" t="s">
        <v>1036</v>
      </c>
      <c r="I513" s="27">
        <v>67.2</v>
      </c>
      <c r="J513" s="27">
        <v>78.5</v>
      </c>
      <c r="K513" s="27">
        <v>0</v>
      </c>
      <c r="L513" s="27"/>
      <c r="M513" s="27">
        <v>36.142499999999998</v>
      </c>
      <c r="N513" s="27">
        <v>82.2</v>
      </c>
      <c r="O513" s="27">
        <f t="shared" si="10"/>
        <v>77.242500000000007</v>
      </c>
      <c r="P513" s="28" t="s">
        <v>451</v>
      </c>
      <c r="Q513" s="28" t="s">
        <v>76</v>
      </c>
      <c r="R513" s="28"/>
      <c r="S513" s="28"/>
      <c r="T513" s="27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4"/>
      <c r="AS513" s="14"/>
      <c r="AT513" s="14"/>
      <c r="AU513" s="14"/>
      <c r="AV513" s="14"/>
      <c r="AW513" s="14"/>
      <c r="AX513" s="14"/>
      <c r="AY513" s="14"/>
      <c r="AZ513" s="14"/>
      <c r="BA513" s="14"/>
      <c r="BB513" s="14"/>
      <c r="BC513" s="14"/>
      <c r="BD513" s="14"/>
      <c r="BE513" s="14"/>
      <c r="BF513" s="14"/>
      <c r="BG513" s="14"/>
      <c r="BH513" s="14"/>
      <c r="BI513" s="14"/>
      <c r="BJ513" s="14"/>
      <c r="BK513" s="14"/>
      <c r="BL513" s="14"/>
      <c r="BM513" s="14"/>
      <c r="BN513" s="14"/>
      <c r="BO513" s="14"/>
      <c r="BP513" s="14"/>
      <c r="BQ513" s="14"/>
      <c r="BR513" s="14"/>
      <c r="BS513" s="14"/>
      <c r="BT513" s="14"/>
      <c r="BU513" s="14"/>
      <c r="BV513" s="14"/>
      <c r="BW513" s="14"/>
      <c r="BX513" s="14"/>
      <c r="BY513" s="14"/>
      <c r="BZ513" s="14"/>
      <c r="CA513" s="14"/>
      <c r="CB513" s="14"/>
      <c r="CC513" s="14"/>
    </row>
    <row r="514" spans="1:81" s="35" customFormat="1" ht="24" customHeight="1">
      <c r="A514" s="44"/>
      <c r="B514" s="44"/>
      <c r="C514" s="48"/>
      <c r="D514" s="44"/>
      <c r="E514" s="27">
        <v>3</v>
      </c>
      <c r="F514" s="31" t="s">
        <v>1037</v>
      </c>
      <c r="G514" s="28" t="s">
        <v>25</v>
      </c>
      <c r="H514" s="28" t="s">
        <v>1038</v>
      </c>
      <c r="I514" s="27">
        <v>63.2</v>
      </c>
      <c r="J514" s="27">
        <v>80.5</v>
      </c>
      <c r="K514" s="27">
        <v>0</v>
      </c>
      <c r="L514" s="27"/>
      <c r="M514" s="27">
        <v>35.4925</v>
      </c>
      <c r="N514" s="27">
        <v>82.2</v>
      </c>
      <c r="O514" s="27">
        <f t="shared" si="10"/>
        <v>76.592500000000001</v>
      </c>
      <c r="P514" s="28" t="s">
        <v>1039</v>
      </c>
      <c r="Q514" s="28" t="s">
        <v>76</v>
      </c>
      <c r="R514" s="28"/>
      <c r="S514" s="28"/>
      <c r="T514" s="27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4"/>
      <c r="AS514" s="14"/>
      <c r="AT514" s="14"/>
      <c r="AU514" s="14"/>
      <c r="AV514" s="14"/>
      <c r="AW514" s="14"/>
      <c r="AX514" s="14"/>
      <c r="AY514" s="14"/>
      <c r="AZ514" s="14"/>
      <c r="BA514" s="14"/>
      <c r="BB514" s="14"/>
      <c r="BC514" s="14"/>
      <c r="BD514" s="14"/>
      <c r="BE514" s="14"/>
      <c r="BF514" s="14"/>
      <c r="BG514" s="14"/>
      <c r="BH514" s="14"/>
      <c r="BI514" s="14"/>
      <c r="BJ514" s="14"/>
      <c r="BK514" s="14"/>
      <c r="BL514" s="14"/>
      <c r="BM514" s="14"/>
      <c r="BN514" s="14"/>
      <c r="BO514" s="14"/>
      <c r="BP514" s="14"/>
      <c r="BQ514" s="14"/>
      <c r="BR514" s="14"/>
      <c r="BS514" s="14"/>
      <c r="BT514" s="14"/>
      <c r="BU514" s="14"/>
      <c r="BV514" s="14"/>
      <c r="BW514" s="14"/>
      <c r="BX514" s="14"/>
      <c r="BY514" s="14"/>
      <c r="BZ514" s="14"/>
      <c r="CA514" s="14"/>
      <c r="CB514" s="14"/>
      <c r="CC514" s="14"/>
    </row>
    <row r="515" spans="1:81" s="35" customFormat="1" ht="24" customHeight="1">
      <c r="A515" s="44"/>
      <c r="B515" s="44"/>
      <c r="C515" s="48"/>
      <c r="D515" s="44"/>
      <c r="E515" s="27">
        <v>4</v>
      </c>
      <c r="F515" s="31" t="s">
        <v>1040</v>
      </c>
      <c r="G515" s="28" t="s">
        <v>25</v>
      </c>
      <c r="H515" s="28" t="s">
        <v>1041</v>
      </c>
      <c r="I515" s="27">
        <v>61.6</v>
      </c>
      <c r="J515" s="27">
        <v>77</v>
      </c>
      <c r="K515" s="27">
        <v>0</v>
      </c>
      <c r="L515" s="27"/>
      <c r="M515" s="27">
        <v>34.265000000000001</v>
      </c>
      <c r="N515" s="27">
        <v>84.2</v>
      </c>
      <c r="O515" s="27">
        <f t="shared" si="10"/>
        <v>76.365000000000009</v>
      </c>
      <c r="P515" s="28" t="s">
        <v>65</v>
      </c>
      <c r="Q515" s="28" t="s">
        <v>1042</v>
      </c>
      <c r="R515" s="28"/>
      <c r="S515" s="28"/>
      <c r="T515" s="27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4"/>
      <c r="AS515" s="14"/>
      <c r="AT515" s="14"/>
      <c r="AU515" s="14"/>
      <c r="AV515" s="14"/>
      <c r="AW515" s="14"/>
      <c r="AX515" s="14"/>
      <c r="AY515" s="14"/>
      <c r="AZ515" s="14"/>
      <c r="BA515" s="14"/>
      <c r="BB515" s="14"/>
      <c r="BC515" s="14"/>
      <c r="BD515" s="14"/>
      <c r="BE515" s="14"/>
      <c r="BF515" s="14"/>
      <c r="BG515" s="14"/>
      <c r="BH515" s="14"/>
      <c r="BI515" s="14"/>
      <c r="BJ515" s="14"/>
      <c r="BK515" s="14"/>
      <c r="BL515" s="14"/>
      <c r="BM515" s="14"/>
      <c r="BN515" s="14"/>
      <c r="BO515" s="14"/>
      <c r="BP515" s="14"/>
      <c r="BQ515" s="14"/>
      <c r="BR515" s="14"/>
      <c r="BS515" s="14"/>
      <c r="BT515" s="14"/>
      <c r="BU515" s="14"/>
      <c r="BV515" s="14"/>
      <c r="BW515" s="14"/>
      <c r="BX515" s="14"/>
      <c r="BY515" s="14"/>
      <c r="BZ515" s="14"/>
      <c r="CA515" s="14"/>
      <c r="CB515" s="14"/>
      <c r="CC515" s="14"/>
    </row>
    <row r="516" spans="1:81" s="35" customFormat="1" ht="24" customHeight="1">
      <c r="A516" s="28" t="s">
        <v>1043</v>
      </c>
      <c r="B516" s="28" t="s">
        <v>739</v>
      </c>
      <c r="C516" s="28" t="s">
        <v>1044</v>
      </c>
      <c r="D516" s="27">
        <v>1</v>
      </c>
      <c r="E516" s="27">
        <v>1</v>
      </c>
      <c r="F516" s="31" t="s">
        <v>1045</v>
      </c>
      <c r="G516" s="28" t="s">
        <v>30</v>
      </c>
      <c r="H516" s="28" t="s">
        <v>1046</v>
      </c>
      <c r="I516" s="27">
        <v>61.6</v>
      </c>
      <c r="J516" s="27">
        <v>78</v>
      </c>
      <c r="K516" s="27">
        <v>0</v>
      </c>
      <c r="L516" s="27"/>
      <c r="M516" s="27">
        <v>34.49</v>
      </c>
      <c r="N516" s="27">
        <v>82.8</v>
      </c>
      <c r="O516" s="27">
        <f t="shared" si="10"/>
        <v>75.89</v>
      </c>
      <c r="P516" s="28" t="s">
        <v>495</v>
      </c>
      <c r="Q516" s="28" t="s">
        <v>1047</v>
      </c>
      <c r="R516" s="28"/>
      <c r="S516" s="28"/>
      <c r="T516" s="27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4"/>
      <c r="AS516" s="14"/>
      <c r="AT516" s="14"/>
      <c r="AU516" s="14"/>
      <c r="AV516" s="14"/>
      <c r="AW516" s="14"/>
      <c r="AX516" s="14"/>
      <c r="AY516" s="14"/>
      <c r="AZ516" s="14"/>
      <c r="BA516" s="14"/>
      <c r="BB516" s="14"/>
      <c r="BC516" s="14"/>
      <c r="BD516" s="14"/>
      <c r="BE516" s="14"/>
      <c r="BF516" s="14"/>
      <c r="BG516" s="14"/>
      <c r="BH516" s="14"/>
      <c r="BI516" s="14"/>
      <c r="BJ516" s="14"/>
      <c r="BK516" s="14"/>
      <c r="BL516" s="14"/>
      <c r="BM516" s="14"/>
      <c r="BN516" s="14"/>
      <c r="BO516" s="14"/>
      <c r="BP516" s="14"/>
      <c r="BQ516" s="14"/>
      <c r="BR516" s="14"/>
      <c r="BS516" s="14"/>
      <c r="BT516" s="14"/>
      <c r="BU516" s="14"/>
      <c r="BV516" s="14"/>
      <c r="BW516" s="14"/>
      <c r="BX516" s="14"/>
      <c r="BY516" s="14"/>
      <c r="BZ516" s="14"/>
      <c r="CA516" s="14"/>
      <c r="CB516" s="14"/>
      <c r="CC516" s="14"/>
    </row>
    <row r="517" spans="1:81" s="35" customFormat="1" ht="24" customHeight="1">
      <c r="A517" s="28" t="s">
        <v>1048</v>
      </c>
      <c r="B517" s="28" t="s">
        <v>458</v>
      </c>
      <c r="C517" s="28" t="s">
        <v>1049</v>
      </c>
      <c r="D517" s="27">
        <v>1</v>
      </c>
      <c r="E517" s="27">
        <v>1</v>
      </c>
      <c r="F517" s="31" t="s">
        <v>1050</v>
      </c>
      <c r="G517" s="28" t="s">
        <v>25</v>
      </c>
      <c r="H517" s="28" t="s">
        <v>1051</v>
      </c>
      <c r="I517" s="27">
        <v>56</v>
      </c>
      <c r="J517" s="27">
        <v>72.5</v>
      </c>
      <c r="K517" s="27">
        <v>0</v>
      </c>
      <c r="L517" s="27"/>
      <c r="M517" s="27">
        <v>31.712499999999999</v>
      </c>
      <c r="N517" s="27">
        <v>85.4</v>
      </c>
      <c r="O517" s="27">
        <f t="shared" si="10"/>
        <v>74.412499999999994</v>
      </c>
      <c r="P517" s="28" t="s">
        <v>71</v>
      </c>
      <c r="Q517" s="28" t="s">
        <v>76</v>
      </c>
      <c r="R517" s="28"/>
      <c r="S517" s="28"/>
      <c r="T517" s="27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4"/>
      <c r="AS517" s="14"/>
      <c r="AT517" s="14"/>
      <c r="AU517" s="14"/>
      <c r="AV517" s="14"/>
      <c r="AW517" s="14"/>
      <c r="AX517" s="14"/>
      <c r="AY517" s="14"/>
      <c r="AZ517" s="14"/>
      <c r="BA517" s="14"/>
      <c r="BB517" s="14"/>
      <c r="BC517" s="14"/>
      <c r="BD517" s="14"/>
      <c r="BE517" s="14"/>
      <c r="BF517" s="14"/>
      <c r="BG517" s="14"/>
      <c r="BH517" s="14"/>
      <c r="BI517" s="14"/>
      <c r="BJ517" s="14"/>
      <c r="BK517" s="14"/>
      <c r="BL517" s="14"/>
      <c r="BM517" s="14"/>
      <c r="BN517" s="14"/>
      <c r="BO517" s="14"/>
      <c r="BP517" s="14"/>
      <c r="BQ517" s="14"/>
      <c r="BR517" s="14"/>
      <c r="BS517" s="14"/>
      <c r="BT517" s="14"/>
      <c r="BU517" s="14"/>
      <c r="BV517" s="14"/>
      <c r="BW517" s="14"/>
      <c r="BX517" s="14"/>
      <c r="BY517" s="14"/>
      <c r="BZ517" s="14"/>
      <c r="CA517" s="14"/>
      <c r="CB517" s="14"/>
      <c r="CC517" s="14"/>
    </row>
    <row r="518" spans="1:81" s="35" customFormat="1" ht="24" customHeight="1">
      <c r="A518" s="28" t="s">
        <v>1052</v>
      </c>
      <c r="B518" s="28" t="s">
        <v>458</v>
      </c>
      <c r="C518" s="28" t="s">
        <v>1053</v>
      </c>
      <c r="D518" s="27">
        <v>1</v>
      </c>
      <c r="E518" s="27">
        <v>1</v>
      </c>
      <c r="F518" s="31" t="s">
        <v>1054</v>
      </c>
      <c r="G518" s="28" t="s">
        <v>25</v>
      </c>
      <c r="H518" s="28" t="s">
        <v>1055</v>
      </c>
      <c r="I518" s="27">
        <v>56</v>
      </c>
      <c r="J518" s="27">
        <v>73.5</v>
      </c>
      <c r="K518" s="27">
        <v>0</v>
      </c>
      <c r="L518" s="27"/>
      <c r="M518" s="27">
        <v>31.9375</v>
      </c>
      <c r="N518" s="27">
        <v>82.6</v>
      </c>
      <c r="O518" s="27">
        <f t="shared" si="10"/>
        <v>73.237499999999997</v>
      </c>
      <c r="P518" s="28" t="s">
        <v>225</v>
      </c>
      <c r="Q518" s="28" t="s">
        <v>1056</v>
      </c>
      <c r="R518" s="28"/>
      <c r="S518" s="28"/>
      <c r="T518" s="27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4"/>
      <c r="AS518" s="14"/>
      <c r="AT518" s="14"/>
      <c r="AU518" s="14"/>
      <c r="AV518" s="14"/>
      <c r="AW518" s="14"/>
      <c r="AX518" s="14"/>
      <c r="AY518" s="14"/>
      <c r="AZ518" s="14"/>
      <c r="BA518" s="14"/>
      <c r="BB518" s="14"/>
      <c r="BC518" s="14"/>
      <c r="BD518" s="14"/>
      <c r="BE518" s="14"/>
      <c r="BF518" s="14"/>
      <c r="BG518" s="14"/>
      <c r="BH518" s="14"/>
      <c r="BI518" s="14"/>
      <c r="BJ518" s="14"/>
      <c r="BK518" s="14"/>
      <c r="BL518" s="14"/>
      <c r="BM518" s="14"/>
      <c r="BN518" s="14"/>
      <c r="BO518" s="14"/>
      <c r="BP518" s="14"/>
      <c r="BQ518" s="14"/>
      <c r="BR518" s="14"/>
      <c r="BS518" s="14"/>
      <c r="BT518" s="14"/>
      <c r="BU518" s="14"/>
      <c r="BV518" s="14"/>
      <c r="BW518" s="14"/>
      <c r="BX518" s="14"/>
      <c r="BY518" s="14"/>
      <c r="BZ518" s="14"/>
      <c r="CA518" s="14"/>
      <c r="CB518" s="14"/>
      <c r="CC518" s="14"/>
    </row>
    <row r="519" spans="1:81" s="35" customFormat="1" ht="24" customHeight="1">
      <c r="A519" s="28" t="s">
        <v>1057</v>
      </c>
      <c r="B519" s="28" t="s">
        <v>227</v>
      </c>
      <c r="C519" s="28" t="s">
        <v>1058</v>
      </c>
      <c r="D519" s="27">
        <v>1</v>
      </c>
      <c r="E519" s="27">
        <v>1</v>
      </c>
      <c r="F519" s="31" t="s">
        <v>1059</v>
      </c>
      <c r="G519" s="28" t="s">
        <v>25</v>
      </c>
      <c r="H519" s="28" t="s">
        <v>1060</v>
      </c>
      <c r="I519" s="27">
        <v>66.400000000000006</v>
      </c>
      <c r="J519" s="27">
        <v>71.5</v>
      </c>
      <c r="K519" s="27">
        <v>0</v>
      </c>
      <c r="L519" s="27"/>
      <c r="M519" s="27">
        <v>34.347499999999997</v>
      </c>
      <c r="N519" s="27">
        <v>86.8</v>
      </c>
      <c r="O519" s="27">
        <f t="shared" si="10"/>
        <v>77.747500000000002</v>
      </c>
      <c r="P519" s="28" t="s">
        <v>1061</v>
      </c>
      <c r="Q519" s="28" t="s">
        <v>1062</v>
      </c>
      <c r="R519" s="28"/>
      <c r="S519" s="28"/>
      <c r="T519" s="27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4"/>
      <c r="AS519" s="14"/>
      <c r="AT519" s="14"/>
      <c r="AU519" s="14"/>
      <c r="AV519" s="14"/>
      <c r="AW519" s="14"/>
      <c r="AX519" s="14"/>
      <c r="AY519" s="14"/>
      <c r="AZ519" s="14"/>
      <c r="BA519" s="14"/>
      <c r="BB519" s="14"/>
      <c r="BC519" s="14"/>
      <c r="BD519" s="14"/>
      <c r="BE519" s="14"/>
      <c r="BF519" s="14"/>
      <c r="BG519" s="14"/>
      <c r="BH519" s="14"/>
      <c r="BI519" s="14"/>
      <c r="BJ519" s="14"/>
      <c r="BK519" s="14"/>
      <c r="BL519" s="14"/>
      <c r="BM519" s="14"/>
      <c r="BN519" s="14"/>
      <c r="BO519" s="14"/>
      <c r="BP519" s="14"/>
      <c r="BQ519" s="14"/>
      <c r="BR519" s="14"/>
      <c r="BS519" s="14"/>
      <c r="BT519" s="14"/>
      <c r="BU519" s="14"/>
      <c r="BV519" s="14"/>
      <c r="BW519" s="14"/>
      <c r="BX519" s="14"/>
      <c r="BY519" s="14"/>
      <c r="BZ519" s="14"/>
      <c r="CA519" s="14"/>
      <c r="CB519" s="14"/>
      <c r="CC519" s="14"/>
    </row>
    <row r="520" spans="1:81" s="35" customFormat="1" ht="24" customHeight="1">
      <c r="A520" s="28" t="s">
        <v>1057</v>
      </c>
      <c r="B520" s="28" t="s">
        <v>160</v>
      </c>
      <c r="C520" s="28" t="s">
        <v>1063</v>
      </c>
      <c r="D520" s="27">
        <v>1</v>
      </c>
      <c r="E520" s="27">
        <v>1</v>
      </c>
      <c r="F520" s="31" t="s">
        <v>1064</v>
      </c>
      <c r="G520" s="28" t="s">
        <v>25</v>
      </c>
      <c r="H520" s="28" t="s">
        <v>1065</v>
      </c>
      <c r="I520" s="27">
        <v>62.4</v>
      </c>
      <c r="J520" s="27">
        <v>79.5</v>
      </c>
      <c r="K520" s="27">
        <v>0</v>
      </c>
      <c r="L520" s="27"/>
      <c r="M520" s="27">
        <v>35.047499999999999</v>
      </c>
      <c r="N520" s="27">
        <v>81.2</v>
      </c>
      <c r="O520" s="27">
        <f t="shared" si="10"/>
        <v>75.647500000000008</v>
      </c>
      <c r="P520" s="28" t="s">
        <v>71</v>
      </c>
      <c r="Q520" s="28" t="s">
        <v>1066</v>
      </c>
      <c r="R520" s="28"/>
      <c r="S520" s="28"/>
      <c r="T520" s="27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4"/>
      <c r="AS520" s="14"/>
      <c r="AT520" s="14"/>
      <c r="AU520" s="14"/>
      <c r="AV520" s="14"/>
      <c r="AW520" s="14"/>
      <c r="AX520" s="14"/>
      <c r="AY520" s="14"/>
      <c r="AZ520" s="14"/>
      <c r="BA520" s="14"/>
      <c r="BB520" s="14"/>
      <c r="BC520" s="14"/>
      <c r="BD520" s="14"/>
      <c r="BE520" s="14"/>
      <c r="BF520" s="14"/>
      <c r="BG520" s="14"/>
      <c r="BH520" s="14"/>
      <c r="BI520" s="14"/>
      <c r="BJ520" s="14"/>
      <c r="BK520" s="14"/>
      <c r="BL520" s="14"/>
      <c r="BM520" s="14"/>
      <c r="BN520" s="14"/>
      <c r="BO520" s="14"/>
      <c r="BP520" s="14"/>
      <c r="BQ520" s="14"/>
      <c r="BR520" s="14"/>
      <c r="BS520" s="14"/>
      <c r="BT520" s="14"/>
      <c r="BU520" s="14"/>
      <c r="BV520" s="14"/>
      <c r="BW520" s="14"/>
      <c r="BX520" s="14"/>
      <c r="BY520" s="14"/>
      <c r="BZ520" s="14"/>
      <c r="CA520" s="14"/>
      <c r="CB520" s="14"/>
      <c r="CC520" s="14"/>
    </row>
    <row r="521" spans="1:81" s="35" customFormat="1" ht="24" customHeight="1">
      <c r="A521" s="48" t="s">
        <v>1067</v>
      </c>
      <c r="B521" s="48" t="s">
        <v>968</v>
      </c>
      <c r="C521" s="48" t="s">
        <v>1068</v>
      </c>
      <c r="D521" s="44">
        <v>4</v>
      </c>
      <c r="E521" s="27">
        <v>1</v>
      </c>
      <c r="F521" s="31" t="s">
        <v>1069</v>
      </c>
      <c r="G521" s="28" t="s">
        <v>25</v>
      </c>
      <c r="H521" s="28" t="s">
        <v>1070</v>
      </c>
      <c r="I521" s="27">
        <v>66.400000000000006</v>
      </c>
      <c r="J521" s="27">
        <v>78.5</v>
      </c>
      <c r="K521" s="27">
        <v>0</v>
      </c>
      <c r="L521" s="27"/>
      <c r="M521" s="27">
        <v>35.922499999999999</v>
      </c>
      <c r="N521" s="27">
        <v>84.6</v>
      </c>
      <c r="O521" s="27">
        <f t="shared" si="10"/>
        <v>78.222499999999997</v>
      </c>
      <c r="P521" s="28" t="s">
        <v>1071</v>
      </c>
      <c r="Q521" s="28" t="s">
        <v>1072</v>
      </c>
      <c r="R521" s="28"/>
      <c r="S521" s="28"/>
      <c r="T521" s="27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4"/>
      <c r="AS521" s="14"/>
      <c r="AT521" s="14"/>
      <c r="AU521" s="14"/>
      <c r="AV521" s="14"/>
      <c r="AW521" s="14"/>
      <c r="AX521" s="14"/>
      <c r="AY521" s="14"/>
      <c r="AZ521" s="14"/>
      <c r="BA521" s="14"/>
      <c r="BB521" s="14"/>
      <c r="BC521" s="14"/>
      <c r="BD521" s="14"/>
      <c r="BE521" s="14"/>
      <c r="BF521" s="14"/>
      <c r="BG521" s="14"/>
      <c r="BH521" s="14"/>
      <c r="BI521" s="14"/>
      <c r="BJ521" s="14"/>
      <c r="BK521" s="14"/>
      <c r="BL521" s="14"/>
      <c r="BM521" s="14"/>
      <c r="BN521" s="14"/>
      <c r="BO521" s="14"/>
      <c r="BP521" s="14"/>
      <c r="BQ521" s="14"/>
      <c r="BR521" s="14"/>
      <c r="BS521" s="14"/>
      <c r="BT521" s="14"/>
      <c r="BU521" s="14"/>
      <c r="BV521" s="14"/>
      <c r="BW521" s="14"/>
      <c r="BX521" s="14"/>
      <c r="BY521" s="14"/>
      <c r="BZ521" s="14"/>
      <c r="CA521" s="14"/>
      <c r="CB521" s="14"/>
      <c r="CC521" s="14"/>
    </row>
    <row r="522" spans="1:81" s="35" customFormat="1" ht="24" customHeight="1">
      <c r="A522" s="48" t="s">
        <v>1067</v>
      </c>
      <c r="B522" s="48" t="s">
        <v>968</v>
      </c>
      <c r="C522" s="48"/>
      <c r="D522" s="44"/>
      <c r="E522" s="27">
        <v>2</v>
      </c>
      <c r="F522" s="31" t="s">
        <v>2603</v>
      </c>
      <c r="G522" s="28" t="s">
        <v>30</v>
      </c>
      <c r="H522" s="28" t="s">
        <v>1073</v>
      </c>
      <c r="I522" s="27">
        <v>64.8</v>
      </c>
      <c r="J522" s="27">
        <v>76.5</v>
      </c>
      <c r="K522" s="27">
        <v>0</v>
      </c>
      <c r="L522" s="27"/>
      <c r="M522" s="27">
        <v>35.032499999999999</v>
      </c>
      <c r="N522" s="27">
        <v>83.4</v>
      </c>
      <c r="O522" s="27">
        <f t="shared" si="10"/>
        <v>76.732500000000002</v>
      </c>
      <c r="P522" s="28" t="s">
        <v>130</v>
      </c>
      <c r="Q522" s="28" t="s">
        <v>76</v>
      </c>
      <c r="R522" s="28"/>
      <c r="S522" s="28"/>
      <c r="T522" s="27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4"/>
      <c r="AS522" s="14"/>
      <c r="AT522" s="14"/>
      <c r="AU522" s="14"/>
      <c r="AV522" s="14"/>
      <c r="AW522" s="14"/>
      <c r="AX522" s="14"/>
      <c r="AY522" s="14"/>
      <c r="AZ522" s="14"/>
      <c r="BA522" s="14"/>
      <c r="BB522" s="14"/>
      <c r="BC522" s="14"/>
      <c r="BD522" s="14"/>
      <c r="BE522" s="14"/>
      <c r="BF522" s="14"/>
      <c r="BG522" s="14"/>
      <c r="BH522" s="14"/>
      <c r="BI522" s="14"/>
      <c r="BJ522" s="14"/>
      <c r="BK522" s="14"/>
      <c r="BL522" s="14"/>
      <c r="BM522" s="14"/>
      <c r="BN522" s="14"/>
      <c r="BO522" s="14"/>
      <c r="BP522" s="14"/>
      <c r="BQ522" s="14"/>
      <c r="BR522" s="14"/>
      <c r="BS522" s="14"/>
      <c r="BT522" s="14"/>
      <c r="BU522" s="14"/>
      <c r="BV522" s="14"/>
      <c r="BW522" s="14"/>
      <c r="BX522" s="14"/>
      <c r="BY522" s="14"/>
      <c r="BZ522" s="14"/>
      <c r="CA522" s="14"/>
      <c r="CB522" s="14"/>
      <c r="CC522" s="14"/>
    </row>
    <row r="523" spans="1:81" s="35" customFormat="1" ht="24" customHeight="1">
      <c r="A523" s="48" t="s">
        <v>1067</v>
      </c>
      <c r="B523" s="48" t="s">
        <v>968</v>
      </c>
      <c r="C523" s="48"/>
      <c r="D523" s="44"/>
      <c r="E523" s="27">
        <v>3</v>
      </c>
      <c r="F523" s="31" t="s">
        <v>1074</v>
      </c>
      <c r="G523" s="28" t="s">
        <v>30</v>
      </c>
      <c r="H523" s="28" t="s">
        <v>1075</v>
      </c>
      <c r="I523" s="27">
        <v>64</v>
      </c>
      <c r="J523" s="27">
        <v>72</v>
      </c>
      <c r="K523" s="27">
        <v>0</v>
      </c>
      <c r="L523" s="27"/>
      <c r="M523" s="27">
        <v>33.799999999999997</v>
      </c>
      <c r="N523" s="27">
        <v>83.8</v>
      </c>
      <c r="O523" s="27">
        <f t="shared" si="10"/>
        <v>75.699999999999989</v>
      </c>
      <c r="P523" s="28" t="s">
        <v>201</v>
      </c>
      <c r="Q523" s="28" t="s">
        <v>1076</v>
      </c>
      <c r="R523" s="28"/>
      <c r="S523" s="28"/>
      <c r="T523" s="27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4"/>
      <c r="AS523" s="14"/>
      <c r="AT523" s="14"/>
      <c r="AU523" s="14"/>
      <c r="AV523" s="14"/>
      <c r="AW523" s="14"/>
      <c r="AX523" s="14"/>
      <c r="AY523" s="14"/>
      <c r="AZ523" s="14"/>
      <c r="BA523" s="14"/>
      <c r="BB523" s="14"/>
      <c r="BC523" s="14"/>
      <c r="BD523" s="14"/>
      <c r="BE523" s="14"/>
      <c r="BF523" s="14"/>
      <c r="BG523" s="14"/>
      <c r="BH523" s="14"/>
      <c r="BI523" s="14"/>
      <c r="BJ523" s="14"/>
      <c r="BK523" s="14"/>
      <c r="BL523" s="14"/>
      <c r="BM523" s="14"/>
      <c r="BN523" s="14"/>
      <c r="BO523" s="14"/>
      <c r="BP523" s="14"/>
      <c r="BQ523" s="14"/>
      <c r="BR523" s="14"/>
      <c r="BS523" s="14"/>
      <c r="BT523" s="14"/>
      <c r="BU523" s="14"/>
      <c r="BV523" s="14"/>
      <c r="BW523" s="14"/>
      <c r="BX523" s="14"/>
      <c r="BY523" s="14"/>
      <c r="BZ523" s="14"/>
      <c r="CA523" s="14"/>
      <c r="CB523" s="14"/>
      <c r="CC523" s="14"/>
    </row>
    <row r="524" spans="1:81" s="35" customFormat="1" ht="24" customHeight="1">
      <c r="A524" s="48" t="s">
        <v>1067</v>
      </c>
      <c r="B524" s="48" t="s">
        <v>968</v>
      </c>
      <c r="C524" s="48"/>
      <c r="D524" s="44"/>
      <c r="E524" s="27">
        <v>4</v>
      </c>
      <c r="F524" s="31" t="s">
        <v>1077</v>
      </c>
      <c r="G524" s="28" t="s">
        <v>30</v>
      </c>
      <c r="H524" s="28" t="s">
        <v>1078</v>
      </c>
      <c r="I524" s="27">
        <v>65.599999999999994</v>
      </c>
      <c r="J524" s="27">
        <v>74.5</v>
      </c>
      <c r="K524" s="27">
        <v>0</v>
      </c>
      <c r="L524" s="27"/>
      <c r="M524" s="27">
        <v>34.802500000000002</v>
      </c>
      <c r="N524" s="27">
        <v>80.8</v>
      </c>
      <c r="O524" s="27">
        <f t="shared" si="10"/>
        <v>75.202500000000001</v>
      </c>
      <c r="P524" s="28" t="s">
        <v>130</v>
      </c>
      <c r="Q524" s="28" t="s">
        <v>1079</v>
      </c>
      <c r="R524" s="28"/>
      <c r="S524" s="28"/>
      <c r="T524" s="27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4"/>
      <c r="AS524" s="14"/>
      <c r="AT524" s="14"/>
      <c r="AU524" s="14"/>
      <c r="AV524" s="14"/>
      <c r="AW524" s="14"/>
      <c r="AX524" s="14"/>
      <c r="AY524" s="14"/>
      <c r="AZ524" s="14"/>
      <c r="BA524" s="14"/>
      <c r="BB524" s="14"/>
      <c r="BC524" s="14"/>
      <c r="BD524" s="14"/>
      <c r="BE524" s="14"/>
      <c r="BF524" s="14"/>
      <c r="BG524" s="14"/>
      <c r="BH524" s="14"/>
      <c r="BI524" s="14"/>
      <c r="BJ524" s="14"/>
      <c r="BK524" s="14"/>
      <c r="BL524" s="14"/>
      <c r="BM524" s="14"/>
      <c r="BN524" s="14"/>
      <c r="BO524" s="14"/>
      <c r="BP524" s="14"/>
      <c r="BQ524" s="14"/>
      <c r="BR524" s="14"/>
      <c r="BS524" s="14"/>
      <c r="BT524" s="14"/>
      <c r="BU524" s="14"/>
      <c r="BV524" s="14"/>
      <c r="BW524" s="14"/>
      <c r="BX524" s="14"/>
      <c r="BY524" s="14"/>
      <c r="BZ524" s="14"/>
      <c r="CA524" s="14"/>
      <c r="CB524" s="14"/>
      <c r="CC524" s="14"/>
    </row>
    <row r="525" spans="1:81" s="35" customFormat="1" ht="24" customHeight="1">
      <c r="A525" s="28" t="s">
        <v>1067</v>
      </c>
      <c r="B525" s="28" t="s">
        <v>1080</v>
      </c>
      <c r="C525" s="28" t="s">
        <v>1081</v>
      </c>
      <c r="D525" s="27">
        <v>1</v>
      </c>
      <c r="E525" s="27">
        <v>1</v>
      </c>
      <c r="F525" s="31" t="s">
        <v>1082</v>
      </c>
      <c r="G525" s="28" t="s">
        <v>30</v>
      </c>
      <c r="H525" s="28" t="s">
        <v>1083</v>
      </c>
      <c r="I525" s="27">
        <v>59.2</v>
      </c>
      <c r="J525" s="27">
        <v>73.5</v>
      </c>
      <c r="K525" s="27">
        <v>0</v>
      </c>
      <c r="L525" s="27"/>
      <c r="M525" s="27">
        <v>32.817500000000003</v>
      </c>
      <c r="N525" s="27">
        <v>86.2</v>
      </c>
      <c r="O525" s="27">
        <f t="shared" si="10"/>
        <v>75.917500000000004</v>
      </c>
      <c r="P525" s="28" t="s">
        <v>729</v>
      </c>
      <c r="Q525" s="28" t="s">
        <v>76</v>
      </c>
      <c r="R525" s="28"/>
      <c r="S525" s="28"/>
      <c r="T525" s="27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4"/>
      <c r="AS525" s="14"/>
      <c r="AT525" s="14"/>
      <c r="AU525" s="14"/>
      <c r="AV525" s="14"/>
      <c r="AW525" s="14"/>
      <c r="AX525" s="14"/>
      <c r="AY525" s="14"/>
      <c r="AZ525" s="14"/>
      <c r="BA525" s="14"/>
      <c r="BB525" s="14"/>
      <c r="BC525" s="14"/>
      <c r="BD525" s="14"/>
      <c r="BE525" s="14"/>
      <c r="BF525" s="14"/>
      <c r="BG525" s="14"/>
      <c r="BH525" s="14"/>
      <c r="BI525" s="14"/>
      <c r="BJ525" s="14"/>
      <c r="BK525" s="14"/>
      <c r="BL525" s="14"/>
      <c r="BM525" s="14"/>
      <c r="BN525" s="14"/>
      <c r="BO525" s="14"/>
      <c r="BP525" s="14"/>
      <c r="BQ525" s="14"/>
      <c r="BR525" s="14"/>
      <c r="BS525" s="14"/>
      <c r="BT525" s="14"/>
      <c r="BU525" s="14"/>
      <c r="BV525" s="14"/>
      <c r="BW525" s="14"/>
      <c r="BX525" s="14"/>
      <c r="BY525" s="14"/>
      <c r="BZ525" s="14"/>
      <c r="CA525" s="14"/>
      <c r="CB525" s="14"/>
      <c r="CC525" s="14"/>
    </row>
    <row r="526" spans="1:81" s="35" customFormat="1" ht="24" customHeight="1">
      <c r="A526" s="28" t="s">
        <v>1067</v>
      </c>
      <c r="B526" s="28" t="s">
        <v>468</v>
      </c>
      <c r="C526" s="28" t="s">
        <v>1084</v>
      </c>
      <c r="D526" s="27">
        <v>1</v>
      </c>
      <c r="E526" s="27">
        <v>1</v>
      </c>
      <c r="F526" s="31" t="s">
        <v>1085</v>
      </c>
      <c r="G526" s="28" t="s">
        <v>30</v>
      </c>
      <c r="H526" s="28" t="s">
        <v>1086</v>
      </c>
      <c r="I526" s="27">
        <v>65.599999999999994</v>
      </c>
      <c r="J526" s="27">
        <v>75.5</v>
      </c>
      <c r="K526" s="27">
        <v>0</v>
      </c>
      <c r="L526" s="27"/>
      <c r="M526" s="27">
        <v>35.027500000000003</v>
      </c>
      <c r="N526" s="27">
        <v>85.4</v>
      </c>
      <c r="O526" s="27">
        <f t="shared" si="10"/>
        <v>77.727500000000006</v>
      </c>
      <c r="P526" s="28" t="s">
        <v>729</v>
      </c>
      <c r="Q526" s="28" t="s">
        <v>76</v>
      </c>
      <c r="R526" s="28"/>
      <c r="S526" s="28"/>
      <c r="T526" s="27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4"/>
      <c r="AS526" s="14"/>
      <c r="AT526" s="14"/>
      <c r="AU526" s="14"/>
      <c r="AV526" s="14"/>
      <c r="AW526" s="14"/>
      <c r="AX526" s="14"/>
      <c r="AY526" s="14"/>
      <c r="AZ526" s="14"/>
      <c r="BA526" s="14"/>
      <c r="BB526" s="14"/>
      <c r="BC526" s="14"/>
      <c r="BD526" s="14"/>
      <c r="BE526" s="14"/>
      <c r="BF526" s="14"/>
      <c r="BG526" s="14"/>
      <c r="BH526" s="14"/>
      <c r="BI526" s="14"/>
      <c r="BJ526" s="14"/>
      <c r="BK526" s="14"/>
      <c r="BL526" s="14"/>
      <c r="BM526" s="14"/>
      <c r="BN526" s="14"/>
      <c r="BO526" s="14"/>
      <c r="BP526" s="14"/>
      <c r="BQ526" s="14"/>
      <c r="BR526" s="14"/>
      <c r="BS526" s="14"/>
      <c r="BT526" s="14"/>
      <c r="BU526" s="14"/>
      <c r="BV526" s="14"/>
      <c r="BW526" s="14"/>
      <c r="BX526" s="14"/>
      <c r="BY526" s="14"/>
      <c r="BZ526" s="14"/>
      <c r="CA526" s="14"/>
      <c r="CB526" s="14"/>
      <c r="CC526" s="14"/>
    </row>
    <row r="527" spans="1:81" s="35" customFormat="1" ht="24" customHeight="1">
      <c r="A527" s="49" t="s">
        <v>2604</v>
      </c>
      <c r="B527" s="49" t="s">
        <v>2605</v>
      </c>
      <c r="C527" s="48" t="s">
        <v>2606</v>
      </c>
      <c r="D527" s="50">
        <v>4</v>
      </c>
      <c r="E527" s="27">
        <v>1</v>
      </c>
      <c r="F527" s="31" t="s">
        <v>1087</v>
      </c>
      <c r="G527" s="7" t="s">
        <v>30</v>
      </c>
      <c r="H527" s="28" t="s">
        <v>1088</v>
      </c>
      <c r="I527" s="6"/>
      <c r="J527" s="6"/>
      <c r="K527" s="6"/>
      <c r="L527" s="28">
        <v>74.5</v>
      </c>
      <c r="M527" s="28">
        <v>37.25</v>
      </c>
      <c r="N527" s="27">
        <v>83</v>
      </c>
      <c r="O527" s="27">
        <f t="shared" si="10"/>
        <v>78.75</v>
      </c>
      <c r="P527" s="28" t="s">
        <v>1089</v>
      </c>
      <c r="Q527" s="28" t="s">
        <v>1090</v>
      </c>
      <c r="R527" s="6"/>
      <c r="S527" s="6"/>
      <c r="T527" s="6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4"/>
      <c r="AS527" s="14"/>
      <c r="AT527" s="14"/>
      <c r="AU527" s="14"/>
      <c r="AV527" s="14"/>
      <c r="AW527" s="14"/>
      <c r="AX527" s="14"/>
      <c r="AY527" s="14"/>
      <c r="AZ527" s="14"/>
      <c r="BA527" s="14"/>
      <c r="BB527" s="14"/>
      <c r="BC527" s="14"/>
      <c r="BD527" s="14"/>
      <c r="BE527" s="14"/>
      <c r="BF527" s="14"/>
      <c r="BG527" s="14"/>
      <c r="BH527" s="14"/>
      <c r="BI527" s="14"/>
      <c r="BJ527" s="14"/>
      <c r="BK527" s="14"/>
      <c r="BL527" s="14"/>
      <c r="BM527" s="14"/>
      <c r="BN527" s="14"/>
      <c r="BO527" s="14"/>
      <c r="BP527" s="14"/>
      <c r="BQ527" s="14"/>
      <c r="BR527" s="14"/>
      <c r="BS527" s="14"/>
      <c r="BT527" s="14"/>
      <c r="BU527" s="14"/>
      <c r="BV527" s="14"/>
      <c r="BW527" s="14"/>
      <c r="BX527" s="14"/>
      <c r="BY527" s="14"/>
      <c r="BZ527" s="14"/>
      <c r="CA527" s="14"/>
      <c r="CB527" s="14"/>
      <c r="CC527" s="14"/>
    </row>
    <row r="528" spans="1:81" s="35" customFormat="1" ht="24" customHeight="1">
      <c r="A528" s="49"/>
      <c r="B528" s="49"/>
      <c r="C528" s="48"/>
      <c r="D528" s="50"/>
      <c r="E528" s="27">
        <v>2</v>
      </c>
      <c r="F528" s="31" t="s">
        <v>1091</v>
      </c>
      <c r="G528" s="7" t="s">
        <v>30</v>
      </c>
      <c r="H528" s="28" t="s">
        <v>1092</v>
      </c>
      <c r="I528" s="6"/>
      <c r="J528" s="6"/>
      <c r="K528" s="6"/>
      <c r="L528" s="28">
        <v>64</v>
      </c>
      <c r="M528" s="28">
        <v>32</v>
      </c>
      <c r="N528" s="27">
        <v>81.599999999999994</v>
      </c>
      <c r="O528" s="27">
        <f t="shared" si="10"/>
        <v>72.8</v>
      </c>
      <c r="P528" s="28" t="s">
        <v>1093</v>
      </c>
      <c r="Q528" s="28" t="s">
        <v>2607</v>
      </c>
      <c r="R528" s="6"/>
      <c r="S528" s="6"/>
      <c r="T528" s="6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4"/>
      <c r="AS528" s="14"/>
      <c r="AT528" s="14"/>
      <c r="AU528" s="14"/>
      <c r="AV528" s="14"/>
      <c r="AW528" s="14"/>
      <c r="AX528" s="14"/>
      <c r="AY528" s="14"/>
      <c r="AZ528" s="14"/>
      <c r="BA528" s="14"/>
      <c r="BB528" s="14"/>
      <c r="BC528" s="14"/>
      <c r="BD528" s="14"/>
      <c r="BE528" s="14"/>
      <c r="BF528" s="14"/>
      <c r="BG528" s="14"/>
      <c r="BH528" s="14"/>
      <c r="BI528" s="14"/>
      <c r="BJ528" s="14"/>
      <c r="BK528" s="14"/>
      <c r="BL528" s="14"/>
      <c r="BM528" s="14"/>
      <c r="BN528" s="14"/>
      <c r="BO528" s="14"/>
      <c r="BP528" s="14"/>
      <c r="BQ528" s="14"/>
      <c r="BR528" s="14"/>
      <c r="BS528" s="14"/>
      <c r="BT528" s="14"/>
      <c r="BU528" s="14"/>
      <c r="BV528" s="14"/>
      <c r="BW528" s="14"/>
      <c r="BX528" s="14"/>
      <c r="BY528" s="14"/>
      <c r="BZ528" s="14"/>
      <c r="CA528" s="14"/>
      <c r="CB528" s="14"/>
      <c r="CC528" s="14"/>
    </row>
    <row r="529" spans="1:81" s="35" customFormat="1" ht="24" customHeight="1">
      <c r="A529" s="49"/>
      <c r="B529" s="49"/>
      <c r="C529" s="48"/>
      <c r="D529" s="50"/>
      <c r="E529" s="27">
        <v>3</v>
      </c>
      <c r="F529" s="31" t="s">
        <v>1094</v>
      </c>
      <c r="G529" s="7" t="s">
        <v>30</v>
      </c>
      <c r="H529" s="28" t="s">
        <v>1095</v>
      </c>
      <c r="I529" s="6"/>
      <c r="J529" s="6"/>
      <c r="K529" s="6"/>
      <c r="L529" s="28">
        <v>62</v>
      </c>
      <c r="M529" s="28">
        <v>31</v>
      </c>
      <c r="N529" s="27">
        <v>81.599999999999994</v>
      </c>
      <c r="O529" s="27">
        <f t="shared" si="10"/>
        <v>71.8</v>
      </c>
      <c r="P529" s="28" t="s">
        <v>1096</v>
      </c>
      <c r="Q529" s="28" t="s">
        <v>1097</v>
      </c>
      <c r="R529" s="6"/>
      <c r="S529" s="6"/>
      <c r="T529" s="6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4"/>
      <c r="AS529" s="14"/>
      <c r="AT529" s="14"/>
      <c r="AU529" s="14"/>
      <c r="AV529" s="14"/>
      <c r="AW529" s="14"/>
      <c r="AX529" s="14"/>
      <c r="AY529" s="14"/>
      <c r="AZ529" s="14"/>
      <c r="BA529" s="14"/>
      <c r="BB529" s="14"/>
      <c r="BC529" s="14"/>
      <c r="BD529" s="14"/>
      <c r="BE529" s="14"/>
      <c r="BF529" s="14"/>
      <c r="BG529" s="14"/>
      <c r="BH529" s="14"/>
      <c r="BI529" s="14"/>
      <c r="BJ529" s="14"/>
      <c r="BK529" s="14"/>
      <c r="BL529" s="14"/>
      <c r="BM529" s="14"/>
      <c r="BN529" s="14"/>
      <c r="BO529" s="14"/>
      <c r="BP529" s="14"/>
      <c r="BQ529" s="14"/>
      <c r="BR529" s="14"/>
      <c r="BS529" s="14"/>
      <c r="BT529" s="14"/>
      <c r="BU529" s="14"/>
      <c r="BV529" s="14"/>
      <c r="BW529" s="14"/>
      <c r="BX529" s="14"/>
      <c r="BY529" s="14"/>
      <c r="BZ529" s="14"/>
      <c r="CA529" s="14"/>
      <c r="CB529" s="14"/>
      <c r="CC529" s="14"/>
    </row>
    <row r="530" spans="1:81" s="35" customFormat="1" ht="24" customHeight="1">
      <c r="A530" s="49"/>
      <c r="B530" s="49"/>
      <c r="C530" s="48"/>
      <c r="D530" s="50"/>
      <c r="E530" s="27">
        <v>4</v>
      </c>
      <c r="F530" s="31" t="s">
        <v>1098</v>
      </c>
      <c r="G530" s="7" t="s">
        <v>25</v>
      </c>
      <c r="H530" s="28" t="s">
        <v>1099</v>
      </c>
      <c r="I530" s="6"/>
      <c r="J530" s="6"/>
      <c r="K530" s="6"/>
      <c r="L530" s="28">
        <v>62.5</v>
      </c>
      <c r="M530" s="28">
        <v>31.25</v>
      </c>
      <c r="N530" s="27">
        <v>78.400000000000006</v>
      </c>
      <c r="O530" s="27">
        <f>M530+N530*0.5</f>
        <v>70.45</v>
      </c>
      <c r="P530" s="29" t="s">
        <v>2608</v>
      </c>
      <c r="Q530" s="28" t="s">
        <v>1100</v>
      </c>
      <c r="R530" s="6"/>
      <c r="S530" s="6"/>
      <c r="T530" s="6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4"/>
      <c r="AS530" s="14"/>
      <c r="AT530" s="14"/>
      <c r="AU530" s="14"/>
      <c r="AV530" s="14"/>
      <c r="AW530" s="14"/>
      <c r="AX530" s="14"/>
      <c r="AY530" s="14"/>
      <c r="AZ530" s="14"/>
      <c r="BA530" s="14"/>
      <c r="BB530" s="14"/>
      <c r="BC530" s="14"/>
      <c r="BD530" s="14"/>
      <c r="BE530" s="14"/>
      <c r="BF530" s="14"/>
      <c r="BG530" s="14"/>
      <c r="BH530" s="14"/>
      <c r="BI530" s="14"/>
      <c r="BJ530" s="14"/>
      <c r="BK530" s="14"/>
      <c r="BL530" s="14"/>
      <c r="BM530" s="14"/>
      <c r="BN530" s="14"/>
      <c r="BO530" s="14"/>
      <c r="BP530" s="14"/>
      <c r="BQ530" s="14"/>
      <c r="BR530" s="14"/>
      <c r="BS530" s="14"/>
      <c r="BT530" s="14"/>
      <c r="BU530" s="14"/>
      <c r="BV530" s="14"/>
      <c r="BW530" s="14"/>
      <c r="BX530" s="14"/>
      <c r="BY530" s="14"/>
      <c r="BZ530" s="14"/>
      <c r="CA530" s="14"/>
      <c r="CB530" s="14"/>
      <c r="CC530" s="14"/>
    </row>
    <row r="531" spans="1:81" s="35" customFormat="1" ht="24" customHeight="1">
      <c r="A531" s="49" t="s">
        <v>2609</v>
      </c>
      <c r="B531" s="49" t="s">
        <v>2610</v>
      </c>
      <c r="C531" s="48" t="s">
        <v>2611</v>
      </c>
      <c r="D531" s="50">
        <v>3</v>
      </c>
      <c r="E531" s="28">
        <v>1</v>
      </c>
      <c r="F531" s="31" t="s">
        <v>1102</v>
      </c>
      <c r="G531" s="7" t="s">
        <v>30</v>
      </c>
      <c r="H531" s="28" t="s">
        <v>1103</v>
      </c>
      <c r="I531" s="6"/>
      <c r="J531" s="6"/>
      <c r="K531" s="6"/>
      <c r="L531" s="28">
        <v>76.5</v>
      </c>
      <c r="M531" s="28">
        <v>38.25</v>
      </c>
      <c r="N531" s="27">
        <v>80</v>
      </c>
      <c r="O531" s="27">
        <f t="shared" si="10"/>
        <v>78.25</v>
      </c>
      <c r="P531" s="28" t="s">
        <v>1104</v>
      </c>
      <c r="Q531" s="28" t="s">
        <v>2612</v>
      </c>
      <c r="R531" s="6"/>
      <c r="S531" s="6"/>
      <c r="T531" s="6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4"/>
      <c r="AS531" s="14"/>
      <c r="AT531" s="14"/>
      <c r="AU531" s="14"/>
      <c r="AV531" s="14"/>
      <c r="AW531" s="14"/>
      <c r="AX531" s="14"/>
      <c r="AY531" s="14"/>
      <c r="AZ531" s="14"/>
      <c r="BA531" s="14"/>
      <c r="BB531" s="14"/>
      <c r="BC531" s="14"/>
      <c r="BD531" s="14"/>
      <c r="BE531" s="14"/>
      <c r="BF531" s="14"/>
      <c r="BG531" s="14"/>
      <c r="BH531" s="14"/>
      <c r="BI531" s="14"/>
      <c r="BJ531" s="14"/>
      <c r="BK531" s="14"/>
      <c r="BL531" s="14"/>
      <c r="BM531" s="14"/>
      <c r="BN531" s="14"/>
      <c r="BO531" s="14"/>
      <c r="BP531" s="14"/>
      <c r="BQ531" s="14"/>
      <c r="BR531" s="14"/>
      <c r="BS531" s="14"/>
      <c r="BT531" s="14"/>
      <c r="BU531" s="14"/>
      <c r="BV531" s="14"/>
      <c r="BW531" s="14"/>
      <c r="BX531" s="14"/>
      <c r="BY531" s="14"/>
      <c r="BZ531" s="14"/>
      <c r="CA531" s="14"/>
      <c r="CB531" s="14"/>
      <c r="CC531" s="14"/>
    </row>
    <row r="532" spans="1:81" s="35" customFormat="1" ht="24" customHeight="1">
      <c r="A532" s="49"/>
      <c r="B532" s="49"/>
      <c r="C532" s="48"/>
      <c r="D532" s="50"/>
      <c r="E532" s="28">
        <v>2</v>
      </c>
      <c r="F532" s="31" t="s">
        <v>1105</v>
      </c>
      <c r="G532" s="7" t="s">
        <v>30</v>
      </c>
      <c r="H532" s="28" t="s">
        <v>1106</v>
      </c>
      <c r="I532" s="6"/>
      <c r="J532" s="6"/>
      <c r="K532" s="6"/>
      <c r="L532" s="28">
        <v>72.5</v>
      </c>
      <c r="M532" s="28">
        <v>36.25</v>
      </c>
      <c r="N532" s="27">
        <v>80.599999999999994</v>
      </c>
      <c r="O532" s="27">
        <f t="shared" si="10"/>
        <v>76.55</v>
      </c>
      <c r="P532" s="28" t="s">
        <v>437</v>
      </c>
      <c r="Q532" s="28" t="s">
        <v>1107</v>
      </c>
      <c r="R532" s="6"/>
      <c r="S532" s="6"/>
      <c r="T532" s="6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4"/>
      <c r="AS532" s="14"/>
      <c r="AT532" s="14"/>
      <c r="AU532" s="14"/>
      <c r="AV532" s="14"/>
      <c r="AW532" s="14"/>
      <c r="AX532" s="14"/>
      <c r="AY532" s="14"/>
      <c r="AZ532" s="14"/>
      <c r="BA532" s="14"/>
      <c r="BB532" s="14"/>
      <c r="BC532" s="14"/>
      <c r="BD532" s="14"/>
      <c r="BE532" s="14"/>
      <c r="BF532" s="14"/>
      <c r="BG532" s="14"/>
      <c r="BH532" s="14"/>
      <c r="BI532" s="14"/>
      <c r="BJ532" s="14"/>
      <c r="BK532" s="14"/>
      <c r="BL532" s="14"/>
      <c r="BM532" s="14"/>
      <c r="BN532" s="14"/>
      <c r="BO532" s="14"/>
      <c r="BP532" s="14"/>
      <c r="BQ532" s="14"/>
      <c r="BR532" s="14"/>
      <c r="BS532" s="14"/>
      <c r="BT532" s="14"/>
      <c r="BU532" s="14"/>
      <c r="BV532" s="14"/>
      <c r="BW532" s="14"/>
      <c r="BX532" s="14"/>
      <c r="BY532" s="14"/>
      <c r="BZ532" s="14"/>
      <c r="CA532" s="14"/>
      <c r="CB532" s="14"/>
      <c r="CC532" s="14"/>
    </row>
    <row r="533" spans="1:81" s="35" customFormat="1" ht="24" customHeight="1">
      <c r="A533" s="49"/>
      <c r="B533" s="49"/>
      <c r="C533" s="48"/>
      <c r="D533" s="50"/>
      <c r="E533" s="28">
        <v>3</v>
      </c>
      <c r="F533" s="31" t="s">
        <v>1108</v>
      </c>
      <c r="G533" s="7" t="s">
        <v>30</v>
      </c>
      <c r="H533" s="28" t="s">
        <v>1109</v>
      </c>
      <c r="I533" s="6"/>
      <c r="J533" s="6"/>
      <c r="K533" s="6"/>
      <c r="L533" s="28">
        <v>72.5</v>
      </c>
      <c r="M533" s="28">
        <v>36.25</v>
      </c>
      <c r="N533" s="27">
        <v>79.599999999999994</v>
      </c>
      <c r="O533" s="27">
        <f t="shared" si="10"/>
        <v>76.05</v>
      </c>
      <c r="P533" s="28" t="s">
        <v>1110</v>
      </c>
      <c r="Q533" s="28" t="s">
        <v>2613</v>
      </c>
      <c r="R533" s="6"/>
      <c r="S533" s="6"/>
      <c r="T533" s="6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4"/>
      <c r="AS533" s="14"/>
      <c r="AT533" s="14"/>
      <c r="AU533" s="14"/>
      <c r="AV533" s="14"/>
      <c r="AW533" s="14"/>
      <c r="AX533" s="14"/>
      <c r="AY533" s="14"/>
      <c r="AZ533" s="14"/>
      <c r="BA533" s="14"/>
      <c r="BB533" s="14"/>
      <c r="BC533" s="14"/>
      <c r="BD533" s="14"/>
      <c r="BE533" s="14"/>
      <c r="BF533" s="14"/>
      <c r="BG533" s="14"/>
      <c r="BH533" s="14"/>
      <c r="BI533" s="14"/>
      <c r="BJ533" s="14"/>
      <c r="BK533" s="14"/>
      <c r="BL533" s="14"/>
      <c r="BM533" s="14"/>
      <c r="BN533" s="14"/>
      <c r="BO533" s="14"/>
      <c r="BP533" s="14"/>
      <c r="BQ533" s="14"/>
      <c r="BR533" s="14"/>
      <c r="BS533" s="14"/>
      <c r="BT533" s="14"/>
      <c r="BU533" s="14"/>
      <c r="BV533" s="14"/>
      <c r="BW533" s="14"/>
      <c r="BX533" s="14"/>
      <c r="BY533" s="14"/>
      <c r="BZ533" s="14"/>
      <c r="CA533" s="14"/>
      <c r="CB533" s="14"/>
      <c r="CC533" s="14"/>
    </row>
    <row r="534" spans="1:81" s="35" customFormat="1" ht="24" customHeight="1">
      <c r="A534" s="49" t="s">
        <v>2614</v>
      </c>
      <c r="B534" s="49" t="s">
        <v>2615</v>
      </c>
      <c r="C534" s="48" t="s">
        <v>2616</v>
      </c>
      <c r="D534" s="50">
        <v>4</v>
      </c>
      <c r="E534" s="28">
        <v>1</v>
      </c>
      <c r="F534" s="31" t="s">
        <v>1111</v>
      </c>
      <c r="G534" s="7" t="s">
        <v>30</v>
      </c>
      <c r="H534" s="28" t="s">
        <v>1112</v>
      </c>
      <c r="I534" s="6"/>
      <c r="J534" s="6"/>
      <c r="K534" s="6"/>
      <c r="L534" s="28">
        <v>84.5</v>
      </c>
      <c r="M534" s="28">
        <v>42.25</v>
      </c>
      <c r="N534" s="27">
        <v>85.8</v>
      </c>
      <c r="O534" s="27">
        <f t="shared" si="10"/>
        <v>85.15</v>
      </c>
      <c r="P534" s="28" t="s">
        <v>2617</v>
      </c>
      <c r="Q534" s="28" t="s">
        <v>2618</v>
      </c>
      <c r="R534" s="6"/>
      <c r="S534" s="6"/>
      <c r="T534" s="6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4"/>
      <c r="AS534" s="14"/>
      <c r="AT534" s="14"/>
      <c r="AU534" s="14"/>
      <c r="AV534" s="14"/>
      <c r="AW534" s="14"/>
      <c r="AX534" s="14"/>
      <c r="AY534" s="14"/>
      <c r="AZ534" s="14"/>
      <c r="BA534" s="14"/>
      <c r="BB534" s="14"/>
      <c r="BC534" s="14"/>
      <c r="BD534" s="14"/>
      <c r="BE534" s="14"/>
      <c r="BF534" s="14"/>
      <c r="BG534" s="14"/>
      <c r="BH534" s="14"/>
      <c r="BI534" s="14"/>
      <c r="BJ534" s="14"/>
      <c r="BK534" s="14"/>
      <c r="BL534" s="14"/>
      <c r="BM534" s="14"/>
      <c r="BN534" s="14"/>
      <c r="BO534" s="14"/>
      <c r="BP534" s="14"/>
      <c r="BQ534" s="14"/>
      <c r="BR534" s="14"/>
      <c r="BS534" s="14"/>
      <c r="BT534" s="14"/>
      <c r="BU534" s="14"/>
      <c r="BV534" s="14"/>
      <c r="BW534" s="14"/>
      <c r="BX534" s="14"/>
      <c r="BY534" s="14"/>
      <c r="BZ534" s="14"/>
      <c r="CA534" s="14"/>
      <c r="CB534" s="14"/>
      <c r="CC534" s="14"/>
    </row>
    <row r="535" spans="1:81" s="35" customFormat="1" ht="24" customHeight="1">
      <c r="A535" s="49"/>
      <c r="B535" s="49"/>
      <c r="C535" s="48"/>
      <c r="D535" s="50"/>
      <c r="E535" s="28">
        <v>2</v>
      </c>
      <c r="F535" s="31" t="s">
        <v>1113</v>
      </c>
      <c r="G535" s="7" t="s">
        <v>30</v>
      </c>
      <c r="H535" s="28" t="s">
        <v>1114</v>
      </c>
      <c r="I535" s="6"/>
      <c r="J535" s="6"/>
      <c r="K535" s="6"/>
      <c r="L535" s="28">
        <v>77.5</v>
      </c>
      <c r="M535" s="28">
        <v>38.75</v>
      </c>
      <c r="N535" s="27">
        <v>82.6</v>
      </c>
      <c r="O535" s="27">
        <f t="shared" si="10"/>
        <v>80.05</v>
      </c>
      <c r="P535" s="28" t="s">
        <v>1115</v>
      </c>
      <c r="Q535" s="28" t="s">
        <v>2619</v>
      </c>
      <c r="R535" s="6"/>
      <c r="S535" s="6"/>
      <c r="T535" s="6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4"/>
      <c r="AS535" s="14"/>
      <c r="AT535" s="14"/>
      <c r="AU535" s="14"/>
      <c r="AV535" s="14"/>
      <c r="AW535" s="14"/>
      <c r="AX535" s="14"/>
      <c r="AY535" s="14"/>
      <c r="AZ535" s="14"/>
      <c r="BA535" s="14"/>
      <c r="BB535" s="14"/>
      <c r="BC535" s="14"/>
      <c r="BD535" s="14"/>
      <c r="BE535" s="14"/>
      <c r="BF535" s="14"/>
      <c r="BG535" s="14"/>
      <c r="BH535" s="14"/>
      <c r="BI535" s="14"/>
      <c r="BJ535" s="14"/>
      <c r="BK535" s="14"/>
      <c r="BL535" s="14"/>
      <c r="BM535" s="14"/>
      <c r="BN535" s="14"/>
      <c r="BO535" s="14"/>
      <c r="BP535" s="14"/>
      <c r="BQ535" s="14"/>
      <c r="BR535" s="14"/>
      <c r="BS535" s="14"/>
      <c r="BT535" s="14"/>
      <c r="BU535" s="14"/>
      <c r="BV535" s="14"/>
      <c r="BW535" s="14"/>
      <c r="BX535" s="14"/>
      <c r="BY535" s="14"/>
      <c r="BZ535" s="14"/>
      <c r="CA535" s="14"/>
      <c r="CB535" s="14"/>
      <c r="CC535" s="14"/>
    </row>
    <row r="536" spans="1:81" s="35" customFormat="1" ht="24" customHeight="1">
      <c r="A536" s="49"/>
      <c r="B536" s="49"/>
      <c r="C536" s="48"/>
      <c r="D536" s="50"/>
      <c r="E536" s="28">
        <v>3</v>
      </c>
      <c r="F536" s="31" t="s">
        <v>1116</v>
      </c>
      <c r="G536" s="7" t="s">
        <v>30</v>
      </c>
      <c r="H536" s="28" t="s">
        <v>1117</v>
      </c>
      <c r="I536" s="6"/>
      <c r="J536" s="6"/>
      <c r="K536" s="6"/>
      <c r="L536" s="28">
        <v>76</v>
      </c>
      <c r="M536" s="28">
        <v>38</v>
      </c>
      <c r="N536" s="27">
        <v>81.8</v>
      </c>
      <c r="O536" s="27">
        <f t="shared" si="10"/>
        <v>78.900000000000006</v>
      </c>
      <c r="P536" s="28" t="s">
        <v>201</v>
      </c>
      <c r="Q536" s="28" t="s">
        <v>2620</v>
      </c>
      <c r="R536" s="6"/>
      <c r="S536" s="6"/>
      <c r="T536" s="6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4"/>
      <c r="AS536" s="14"/>
      <c r="AT536" s="14"/>
      <c r="AU536" s="14"/>
      <c r="AV536" s="14"/>
      <c r="AW536" s="14"/>
      <c r="AX536" s="14"/>
      <c r="AY536" s="14"/>
      <c r="AZ536" s="14"/>
      <c r="BA536" s="14"/>
      <c r="BB536" s="14"/>
      <c r="BC536" s="14"/>
      <c r="BD536" s="14"/>
      <c r="BE536" s="14"/>
      <c r="BF536" s="14"/>
      <c r="BG536" s="14"/>
      <c r="BH536" s="14"/>
      <c r="BI536" s="14"/>
      <c r="BJ536" s="14"/>
      <c r="BK536" s="14"/>
      <c r="BL536" s="14"/>
      <c r="BM536" s="14"/>
      <c r="BN536" s="14"/>
      <c r="BO536" s="14"/>
      <c r="BP536" s="14"/>
      <c r="BQ536" s="14"/>
      <c r="BR536" s="14"/>
      <c r="BS536" s="14"/>
      <c r="BT536" s="14"/>
      <c r="BU536" s="14"/>
      <c r="BV536" s="14"/>
      <c r="BW536" s="14"/>
      <c r="BX536" s="14"/>
      <c r="BY536" s="14"/>
      <c r="BZ536" s="14"/>
      <c r="CA536" s="14"/>
      <c r="CB536" s="14"/>
      <c r="CC536" s="14"/>
    </row>
    <row r="537" spans="1:81" s="35" customFormat="1" ht="24" customHeight="1">
      <c r="A537" s="49"/>
      <c r="B537" s="49"/>
      <c r="C537" s="48"/>
      <c r="D537" s="50"/>
      <c r="E537" s="28">
        <v>4</v>
      </c>
      <c r="F537" s="31" t="s">
        <v>1118</v>
      </c>
      <c r="G537" s="7" t="s">
        <v>30</v>
      </c>
      <c r="H537" s="28" t="s">
        <v>1119</v>
      </c>
      <c r="I537" s="6"/>
      <c r="J537" s="6"/>
      <c r="K537" s="6"/>
      <c r="L537" s="28">
        <v>74</v>
      </c>
      <c r="M537" s="28">
        <v>37</v>
      </c>
      <c r="N537" s="27">
        <v>81.2</v>
      </c>
      <c r="O537" s="27">
        <f t="shared" si="10"/>
        <v>77.599999999999994</v>
      </c>
      <c r="P537" s="28" t="s">
        <v>1120</v>
      </c>
      <c r="Q537" s="28" t="s">
        <v>2621</v>
      </c>
      <c r="R537" s="6"/>
      <c r="S537" s="6"/>
      <c r="T537" s="6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4"/>
      <c r="AS537" s="14"/>
      <c r="AT537" s="14"/>
      <c r="AU537" s="14"/>
      <c r="AV537" s="14"/>
      <c r="AW537" s="14"/>
      <c r="AX537" s="14"/>
      <c r="AY537" s="14"/>
      <c r="AZ537" s="14"/>
      <c r="BA537" s="14"/>
      <c r="BB537" s="14"/>
      <c r="BC537" s="14"/>
      <c r="BD537" s="14"/>
      <c r="BE537" s="14"/>
      <c r="BF537" s="14"/>
      <c r="BG537" s="14"/>
      <c r="BH537" s="14"/>
      <c r="BI537" s="14"/>
      <c r="BJ537" s="14"/>
      <c r="BK537" s="14"/>
      <c r="BL537" s="14"/>
      <c r="BM537" s="14"/>
      <c r="BN537" s="14"/>
      <c r="BO537" s="14"/>
      <c r="BP537" s="14"/>
      <c r="BQ537" s="14"/>
      <c r="BR537" s="14"/>
      <c r="BS537" s="14"/>
      <c r="BT537" s="14"/>
      <c r="BU537" s="14"/>
      <c r="BV537" s="14"/>
      <c r="BW537" s="14"/>
      <c r="BX537" s="14"/>
      <c r="BY537" s="14"/>
      <c r="BZ537" s="14"/>
      <c r="CA537" s="14"/>
      <c r="CB537" s="14"/>
      <c r="CC537" s="14"/>
    </row>
    <row r="538" spans="1:81" s="35" customFormat="1" ht="24" customHeight="1">
      <c r="A538" s="49" t="s">
        <v>2622</v>
      </c>
      <c r="B538" s="49" t="s">
        <v>2623</v>
      </c>
      <c r="C538" s="48" t="s">
        <v>2624</v>
      </c>
      <c r="D538" s="50">
        <v>4</v>
      </c>
      <c r="E538" s="27">
        <v>1</v>
      </c>
      <c r="F538" s="31" t="s">
        <v>1121</v>
      </c>
      <c r="G538" s="7" t="s">
        <v>30</v>
      </c>
      <c r="H538" s="28" t="s">
        <v>1122</v>
      </c>
      <c r="I538" s="6"/>
      <c r="J538" s="6"/>
      <c r="K538" s="6"/>
      <c r="L538" s="28">
        <v>76</v>
      </c>
      <c r="M538" s="28">
        <v>38</v>
      </c>
      <c r="N538" s="27">
        <v>85.4</v>
      </c>
      <c r="O538" s="27">
        <f t="shared" ref="O538:O541" si="17">M538+N538*0.5</f>
        <v>80.7</v>
      </c>
      <c r="P538" s="28" t="s">
        <v>437</v>
      </c>
      <c r="Q538" s="28" t="s">
        <v>2625</v>
      </c>
      <c r="R538" s="6"/>
      <c r="S538" s="6"/>
      <c r="T538" s="6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4"/>
      <c r="AS538" s="14"/>
      <c r="AT538" s="14"/>
      <c r="AU538" s="14"/>
      <c r="AV538" s="14"/>
      <c r="AW538" s="14"/>
      <c r="AX538" s="14"/>
      <c r="AY538" s="14"/>
      <c r="AZ538" s="14"/>
      <c r="BA538" s="14"/>
      <c r="BB538" s="14"/>
      <c r="BC538" s="14"/>
      <c r="BD538" s="14"/>
      <c r="BE538" s="14"/>
      <c r="BF538" s="14"/>
      <c r="BG538" s="14"/>
      <c r="BH538" s="14"/>
      <c r="BI538" s="14"/>
      <c r="BJ538" s="14"/>
      <c r="BK538" s="14"/>
      <c r="BL538" s="14"/>
      <c r="BM538" s="14"/>
      <c r="BN538" s="14"/>
      <c r="BO538" s="14"/>
      <c r="BP538" s="14"/>
      <c r="BQ538" s="14"/>
      <c r="BR538" s="14"/>
      <c r="BS538" s="14"/>
      <c r="BT538" s="14"/>
      <c r="BU538" s="14"/>
      <c r="BV538" s="14"/>
      <c r="BW538" s="14"/>
      <c r="BX538" s="14"/>
      <c r="BY538" s="14"/>
      <c r="BZ538" s="14"/>
      <c r="CA538" s="14"/>
      <c r="CB538" s="14"/>
      <c r="CC538" s="14"/>
    </row>
    <row r="539" spans="1:81" s="35" customFormat="1" ht="24" customHeight="1">
      <c r="A539" s="49"/>
      <c r="B539" s="49"/>
      <c r="C539" s="48"/>
      <c r="D539" s="50"/>
      <c r="E539" s="27">
        <v>2</v>
      </c>
      <c r="F539" s="31" t="s">
        <v>1123</v>
      </c>
      <c r="G539" s="7" t="s">
        <v>30</v>
      </c>
      <c r="H539" s="28" t="s">
        <v>1124</v>
      </c>
      <c r="I539" s="6"/>
      <c r="J539" s="6"/>
      <c r="K539" s="6"/>
      <c r="L539" s="28">
        <v>76.5</v>
      </c>
      <c r="M539" s="28">
        <v>38.25</v>
      </c>
      <c r="N539" s="27">
        <v>82.6</v>
      </c>
      <c r="O539" s="27">
        <f t="shared" si="17"/>
        <v>79.55</v>
      </c>
      <c r="P539" s="28" t="s">
        <v>437</v>
      </c>
      <c r="Q539" s="28" t="s">
        <v>1125</v>
      </c>
      <c r="R539" s="6"/>
      <c r="S539" s="6"/>
      <c r="T539" s="6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4"/>
      <c r="AS539" s="14"/>
      <c r="AT539" s="14"/>
      <c r="AU539" s="14"/>
      <c r="AV539" s="14"/>
      <c r="AW539" s="14"/>
      <c r="AX539" s="14"/>
      <c r="AY539" s="14"/>
      <c r="AZ539" s="14"/>
      <c r="BA539" s="14"/>
      <c r="BB539" s="14"/>
      <c r="BC539" s="14"/>
      <c r="BD539" s="14"/>
      <c r="BE539" s="14"/>
      <c r="BF539" s="14"/>
      <c r="BG539" s="14"/>
      <c r="BH539" s="14"/>
      <c r="BI539" s="14"/>
      <c r="BJ539" s="14"/>
      <c r="BK539" s="14"/>
      <c r="BL539" s="14"/>
      <c r="BM539" s="14"/>
      <c r="BN539" s="14"/>
      <c r="BO539" s="14"/>
      <c r="BP539" s="14"/>
      <c r="BQ539" s="14"/>
      <c r="BR539" s="14"/>
      <c r="BS539" s="14"/>
      <c r="BT539" s="14"/>
      <c r="BU539" s="14"/>
      <c r="BV539" s="14"/>
      <c r="BW539" s="14"/>
      <c r="BX539" s="14"/>
      <c r="BY539" s="14"/>
      <c r="BZ539" s="14"/>
      <c r="CA539" s="14"/>
      <c r="CB539" s="14"/>
      <c r="CC539" s="14"/>
    </row>
    <row r="540" spans="1:81" s="35" customFormat="1" ht="24" customHeight="1">
      <c r="A540" s="49"/>
      <c r="B540" s="49"/>
      <c r="C540" s="48"/>
      <c r="D540" s="50"/>
      <c r="E540" s="27">
        <v>3</v>
      </c>
      <c r="F540" s="31" t="s">
        <v>1126</v>
      </c>
      <c r="G540" s="7" t="s">
        <v>30</v>
      </c>
      <c r="H540" s="28" t="s">
        <v>1127</v>
      </c>
      <c r="I540" s="6"/>
      <c r="J540" s="6"/>
      <c r="K540" s="6"/>
      <c r="L540" s="28">
        <v>75</v>
      </c>
      <c r="M540" s="28">
        <v>37.5</v>
      </c>
      <c r="N540" s="27">
        <v>80.8</v>
      </c>
      <c r="O540" s="27">
        <f t="shared" si="17"/>
        <v>77.900000000000006</v>
      </c>
      <c r="P540" s="28" t="s">
        <v>437</v>
      </c>
      <c r="Q540" s="28" t="s">
        <v>2626</v>
      </c>
      <c r="R540" s="6"/>
      <c r="S540" s="6"/>
      <c r="T540" s="6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4"/>
      <c r="AS540" s="14"/>
      <c r="AT540" s="14"/>
      <c r="AU540" s="14"/>
      <c r="AV540" s="14"/>
      <c r="AW540" s="14"/>
      <c r="AX540" s="14"/>
      <c r="AY540" s="14"/>
      <c r="AZ540" s="14"/>
      <c r="BA540" s="14"/>
      <c r="BB540" s="14"/>
      <c r="BC540" s="14"/>
      <c r="BD540" s="14"/>
      <c r="BE540" s="14"/>
      <c r="BF540" s="14"/>
      <c r="BG540" s="14"/>
      <c r="BH540" s="14"/>
      <c r="BI540" s="14"/>
      <c r="BJ540" s="14"/>
      <c r="BK540" s="14"/>
      <c r="BL540" s="14"/>
      <c r="BM540" s="14"/>
      <c r="BN540" s="14"/>
      <c r="BO540" s="14"/>
      <c r="BP540" s="14"/>
      <c r="BQ540" s="14"/>
      <c r="BR540" s="14"/>
      <c r="BS540" s="14"/>
      <c r="BT540" s="14"/>
      <c r="BU540" s="14"/>
      <c r="BV540" s="14"/>
      <c r="BW540" s="14"/>
      <c r="BX540" s="14"/>
      <c r="BY540" s="14"/>
      <c r="BZ540" s="14"/>
      <c r="CA540" s="14"/>
      <c r="CB540" s="14"/>
      <c r="CC540" s="14"/>
    </row>
    <row r="541" spans="1:81" s="35" customFormat="1" ht="24" customHeight="1">
      <c r="A541" s="49"/>
      <c r="B541" s="49"/>
      <c r="C541" s="48"/>
      <c r="D541" s="50"/>
      <c r="E541" s="27">
        <v>4</v>
      </c>
      <c r="F541" s="31" t="s">
        <v>1128</v>
      </c>
      <c r="G541" s="7" t="s">
        <v>30</v>
      </c>
      <c r="H541" s="28" t="s">
        <v>1129</v>
      </c>
      <c r="I541" s="6"/>
      <c r="J541" s="6"/>
      <c r="K541" s="6"/>
      <c r="L541" s="28">
        <v>74</v>
      </c>
      <c r="M541" s="28">
        <v>37</v>
      </c>
      <c r="N541" s="27">
        <v>80.8</v>
      </c>
      <c r="O541" s="27">
        <f t="shared" si="17"/>
        <v>77.400000000000006</v>
      </c>
      <c r="P541" s="28" t="s">
        <v>1130</v>
      </c>
      <c r="Q541" s="28" t="s">
        <v>2627</v>
      </c>
      <c r="R541" s="6"/>
      <c r="S541" s="6"/>
      <c r="T541" s="6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4"/>
      <c r="AS541" s="14"/>
      <c r="AT541" s="14"/>
      <c r="AU541" s="14"/>
      <c r="AV541" s="14"/>
      <c r="AW541" s="14"/>
      <c r="AX541" s="14"/>
      <c r="AY541" s="14"/>
      <c r="AZ541" s="14"/>
      <c r="BA541" s="14"/>
      <c r="BB541" s="14"/>
      <c r="BC541" s="14"/>
      <c r="BD541" s="14"/>
      <c r="BE541" s="14"/>
      <c r="BF541" s="14"/>
      <c r="BG541" s="14"/>
      <c r="BH541" s="14"/>
      <c r="BI541" s="14"/>
      <c r="BJ541" s="14"/>
      <c r="BK541" s="14"/>
      <c r="BL541" s="14"/>
      <c r="BM541" s="14"/>
      <c r="BN541" s="14"/>
      <c r="BO541" s="14"/>
      <c r="BP541" s="14"/>
      <c r="BQ541" s="14"/>
      <c r="BR541" s="14"/>
      <c r="BS541" s="14"/>
      <c r="BT541" s="14"/>
      <c r="BU541" s="14"/>
      <c r="BV541" s="14"/>
      <c r="BW541" s="14"/>
      <c r="BX541" s="14"/>
      <c r="BY541" s="14"/>
      <c r="BZ541" s="14"/>
      <c r="CA541" s="14"/>
      <c r="CB541" s="14"/>
      <c r="CC541" s="14"/>
    </row>
    <row r="542" spans="1:81" s="35" customFormat="1" ht="24" customHeight="1">
      <c r="A542" s="28" t="s">
        <v>1976</v>
      </c>
      <c r="B542" s="28" t="s">
        <v>1977</v>
      </c>
      <c r="C542" s="28" t="s">
        <v>1978</v>
      </c>
      <c r="D542" s="27">
        <v>1</v>
      </c>
      <c r="E542" s="27">
        <v>1</v>
      </c>
      <c r="F542" s="31" t="s">
        <v>1979</v>
      </c>
      <c r="G542" s="28" t="s">
        <v>30</v>
      </c>
      <c r="H542" s="28" t="s">
        <v>1980</v>
      </c>
      <c r="I542" s="27">
        <v>45.6</v>
      </c>
      <c r="J542" s="27">
        <v>71.5</v>
      </c>
      <c r="K542" s="27"/>
      <c r="L542" s="27"/>
      <c r="M542" s="27">
        <v>28.627500000000001</v>
      </c>
      <c r="N542" s="27">
        <v>84.8</v>
      </c>
      <c r="O542" s="27">
        <f t="shared" ref="O542:O572" si="18">M542+N542*0.5</f>
        <v>71.027500000000003</v>
      </c>
      <c r="P542" s="31" t="s">
        <v>1558</v>
      </c>
      <c r="Q542" s="31" t="s">
        <v>1981</v>
      </c>
      <c r="R542" s="28" t="s">
        <v>1981</v>
      </c>
      <c r="S542" s="27" t="s">
        <v>2628</v>
      </c>
      <c r="T542" s="13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4"/>
      <c r="AS542" s="14"/>
      <c r="AT542" s="14"/>
      <c r="AU542" s="14"/>
      <c r="AV542" s="14"/>
      <c r="AW542" s="14"/>
      <c r="AX542" s="14"/>
      <c r="AY542" s="14"/>
      <c r="AZ542" s="14"/>
      <c r="BA542" s="14"/>
      <c r="BB542" s="14"/>
      <c r="BC542" s="14"/>
      <c r="BD542" s="14"/>
      <c r="BE542" s="14"/>
      <c r="BF542" s="14"/>
      <c r="BG542" s="14"/>
      <c r="BH542" s="14"/>
      <c r="BI542" s="14"/>
      <c r="BJ542" s="14"/>
      <c r="BK542" s="14"/>
      <c r="BL542" s="14"/>
      <c r="BM542" s="14"/>
      <c r="BN542" s="14"/>
      <c r="BO542" s="14"/>
      <c r="BP542" s="14"/>
      <c r="BQ542" s="14"/>
      <c r="BR542" s="14"/>
      <c r="BS542" s="14"/>
      <c r="BT542" s="14"/>
      <c r="BU542" s="14"/>
      <c r="BV542" s="14"/>
      <c r="BW542" s="14"/>
      <c r="BX542" s="14"/>
      <c r="BY542" s="14"/>
      <c r="BZ542" s="14"/>
      <c r="CA542" s="14"/>
      <c r="CB542" s="14"/>
      <c r="CC542" s="14"/>
    </row>
    <row r="543" spans="1:81" s="35" customFormat="1" ht="24" customHeight="1">
      <c r="A543" s="28" t="s">
        <v>1982</v>
      </c>
      <c r="B543" s="28" t="s">
        <v>1977</v>
      </c>
      <c r="C543" s="28" t="s">
        <v>1983</v>
      </c>
      <c r="D543" s="27">
        <v>1</v>
      </c>
      <c r="E543" s="27">
        <v>1</v>
      </c>
      <c r="F543" s="31" t="s">
        <v>1984</v>
      </c>
      <c r="G543" s="28" t="s">
        <v>25</v>
      </c>
      <c r="H543" s="28" t="s">
        <v>1985</v>
      </c>
      <c r="I543" s="27">
        <v>68.8</v>
      </c>
      <c r="J543" s="27">
        <v>70.5</v>
      </c>
      <c r="K543" s="27"/>
      <c r="L543" s="27"/>
      <c r="M543" s="27">
        <v>34.782499999999999</v>
      </c>
      <c r="N543" s="27">
        <v>80.2</v>
      </c>
      <c r="O543" s="27">
        <f t="shared" si="18"/>
        <v>74.882499999999993</v>
      </c>
      <c r="P543" s="31" t="s">
        <v>71</v>
      </c>
      <c r="Q543" s="31" t="s">
        <v>71</v>
      </c>
      <c r="R543" s="28" t="s">
        <v>71</v>
      </c>
      <c r="S543" s="27" t="s">
        <v>2629</v>
      </c>
      <c r="T543" s="13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4"/>
      <c r="AS543" s="14"/>
      <c r="AT543" s="14"/>
      <c r="AU543" s="14"/>
      <c r="AV543" s="14"/>
      <c r="AW543" s="14"/>
      <c r="AX543" s="14"/>
      <c r="AY543" s="14"/>
      <c r="AZ543" s="14"/>
      <c r="BA543" s="14"/>
      <c r="BB543" s="14"/>
      <c r="BC543" s="14"/>
      <c r="BD543" s="14"/>
      <c r="BE543" s="14"/>
      <c r="BF543" s="14"/>
      <c r="BG543" s="14"/>
      <c r="BH543" s="14"/>
      <c r="BI543" s="14"/>
      <c r="BJ543" s="14"/>
      <c r="BK543" s="14"/>
      <c r="BL543" s="14"/>
      <c r="BM543" s="14"/>
      <c r="BN543" s="14"/>
      <c r="BO543" s="14"/>
      <c r="BP543" s="14"/>
      <c r="BQ543" s="14"/>
      <c r="BR543" s="14"/>
      <c r="BS543" s="14"/>
      <c r="BT543" s="14"/>
      <c r="BU543" s="14"/>
      <c r="BV543" s="14"/>
      <c r="BW543" s="14"/>
      <c r="BX543" s="14"/>
      <c r="BY543" s="14"/>
      <c r="BZ543" s="14"/>
      <c r="CA543" s="14"/>
      <c r="CB543" s="14"/>
      <c r="CC543" s="14"/>
    </row>
    <row r="544" spans="1:81" s="35" customFormat="1" ht="24" customHeight="1">
      <c r="A544" s="28" t="s">
        <v>1986</v>
      </c>
      <c r="B544" s="28" t="s">
        <v>1977</v>
      </c>
      <c r="C544" s="28" t="s">
        <v>1987</v>
      </c>
      <c r="D544" s="27">
        <v>1</v>
      </c>
      <c r="E544" s="27">
        <v>1</v>
      </c>
      <c r="F544" s="31" t="s">
        <v>1988</v>
      </c>
      <c r="G544" s="28" t="s">
        <v>25</v>
      </c>
      <c r="H544" s="28" t="s">
        <v>1989</v>
      </c>
      <c r="I544" s="27">
        <v>60.8</v>
      </c>
      <c r="J544" s="27">
        <v>78</v>
      </c>
      <c r="K544" s="27"/>
      <c r="L544" s="27"/>
      <c r="M544" s="27">
        <v>34.270000000000003</v>
      </c>
      <c r="N544" s="27">
        <v>82</v>
      </c>
      <c r="O544" s="27">
        <f t="shared" si="18"/>
        <v>75.27000000000001</v>
      </c>
      <c r="P544" s="31" t="s">
        <v>1383</v>
      </c>
      <c r="Q544" s="31" t="s">
        <v>76</v>
      </c>
      <c r="R544" s="28" t="s">
        <v>76</v>
      </c>
      <c r="S544" s="27"/>
      <c r="T544" s="13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4"/>
      <c r="AS544" s="14"/>
      <c r="AT544" s="14"/>
      <c r="AU544" s="14"/>
      <c r="AV544" s="14"/>
      <c r="AW544" s="14"/>
      <c r="AX544" s="14"/>
      <c r="AY544" s="14"/>
      <c r="AZ544" s="14"/>
      <c r="BA544" s="14"/>
      <c r="BB544" s="14"/>
      <c r="BC544" s="14"/>
      <c r="BD544" s="14"/>
      <c r="BE544" s="14"/>
      <c r="BF544" s="14"/>
      <c r="BG544" s="14"/>
      <c r="BH544" s="14"/>
      <c r="BI544" s="14"/>
      <c r="BJ544" s="14"/>
      <c r="BK544" s="14"/>
      <c r="BL544" s="14"/>
      <c r="BM544" s="14"/>
      <c r="BN544" s="14"/>
      <c r="BO544" s="14"/>
      <c r="BP544" s="14"/>
      <c r="BQ544" s="14"/>
      <c r="BR544" s="14"/>
      <c r="BS544" s="14"/>
      <c r="BT544" s="14"/>
      <c r="BU544" s="14"/>
      <c r="BV544" s="14"/>
      <c r="BW544" s="14"/>
      <c r="BX544" s="14"/>
      <c r="BY544" s="14"/>
      <c r="BZ544" s="14"/>
      <c r="CA544" s="14"/>
      <c r="CB544" s="14"/>
      <c r="CC544" s="14"/>
    </row>
    <row r="545" spans="1:81" s="35" customFormat="1" ht="24" customHeight="1">
      <c r="A545" s="28" t="s">
        <v>1990</v>
      </c>
      <c r="B545" s="28" t="s">
        <v>1991</v>
      </c>
      <c r="C545" s="28" t="s">
        <v>1992</v>
      </c>
      <c r="D545" s="27">
        <v>1</v>
      </c>
      <c r="E545" s="27">
        <v>1</v>
      </c>
      <c r="F545" s="31" t="s">
        <v>1993</v>
      </c>
      <c r="G545" s="28" t="s">
        <v>30</v>
      </c>
      <c r="H545" s="28" t="s">
        <v>1994</v>
      </c>
      <c r="I545" s="27">
        <v>62.4</v>
      </c>
      <c r="J545" s="27">
        <v>70</v>
      </c>
      <c r="K545" s="27"/>
      <c r="L545" s="27"/>
      <c r="M545" s="27">
        <v>32.909999999999997</v>
      </c>
      <c r="N545" s="27">
        <v>82.4</v>
      </c>
      <c r="O545" s="27">
        <f t="shared" si="18"/>
        <v>74.11</v>
      </c>
      <c r="P545" s="31" t="s">
        <v>1195</v>
      </c>
      <c r="Q545" s="31" t="s">
        <v>76</v>
      </c>
      <c r="R545" s="28" t="s">
        <v>76</v>
      </c>
      <c r="S545" s="27"/>
      <c r="T545" s="13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  <c r="AV545" s="14"/>
      <c r="AW545" s="14"/>
      <c r="AX545" s="14"/>
      <c r="AY545" s="14"/>
      <c r="AZ545" s="14"/>
      <c r="BA545" s="14"/>
      <c r="BB545" s="14"/>
      <c r="BC545" s="14"/>
      <c r="BD545" s="14"/>
      <c r="BE545" s="14"/>
      <c r="BF545" s="14"/>
      <c r="BG545" s="14"/>
      <c r="BH545" s="14"/>
      <c r="BI545" s="14"/>
      <c r="BJ545" s="14"/>
      <c r="BK545" s="14"/>
      <c r="BL545" s="14"/>
      <c r="BM545" s="14"/>
      <c r="BN545" s="14"/>
      <c r="BO545" s="14"/>
      <c r="BP545" s="14"/>
      <c r="BQ545" s="14"/>
      <c r="BR545" s="14"/>
      <c r="BS545" s="14"/>
      <c r="BT545" s="14"/>
      <c r="BU545" s="14"/>
      <c r="BV545" s="14"/>
      <c r="BW545" s="14"/>
      <c r="BX545" s="14"/>
      <c r="BY545" s="14"/>
      <c r="BZ545" s="14"/>
      <c r="CA545" s="14"/>
      <c r="CB545" s="14"/>
      <c r="CC545" s="14"/>
    </row>
    <row r="546" spans="1:81" s="35" customFormat="1" ht="24" customHeight="1">
      <c r="A546" s="28" t="s">
        <v>1990</v>
      </c>
      <c r="B546" s="28" t="s">
        <v>1995</v>
      </c>
      <c r="C546" s="28" t="s">
        <v>1996</v>
      </c>
      <c r="D546" s="27">
        <v>1</v>
      </c>
      <c r="E546" s="27">
        <v>1</v>
      </c>
      <c r="F546" s="31" t="s">
        <v>1997</v>
      </c>
      <c r="G546" s="28" t="s">
        <v>25</v>
      </c>
      <c r="H546" s="28" t="s">
        <v>1998</v>
      </c>
      <c r="I546" s="27">
        <v>65.599999999999994</v>
      </c>
      <c r="J546" s="27">
        <v>83.5</v>
      </c>
      <c r="K546" s="27"/>
      <c r="L546" s="27"/>
      <c r="M546" s="27">
        <v>36.827500000000001</v>
      </c>
      <c r="N546" s="27">
        <v>80.8</v>
      </c>
      <c r="O546" s="27">
        <f t="shared" si="18"/>
        <v>77.227499999999992</v>
      </c>
      <c r="P546" s="31" t="s">
        <v>1999</v>
      </c>
      <c r="Q546" s="31" t="s">
        <v>76</v>
      </c>
      <c r="R546" s="28" t="s">
        <v>76</v>
      </c>
      <c r="S546" s="27"/>
      <c r="T546" s="13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4"/>
      <c r="AS546" s="14"/>
      <c r="AT546" s="14"/>
      <c r="AU546" s="14"/>
      <c r="AV546" s="14"/>
      <c r="AW546" s="14"/>
      <c r="AX546" s="14"/>
      <c r="AY546" s="14"/>
      <c r="AZ546" s="14"/>
      <c r="BA546" s="14"/>
      <c r="BB546" s="14"/>
      <c r="BC546" s="14"/>
      <c r="BD546" s="14"/>
      <c r="BE546" s="14"/>
      <c r="BF546" s="14"/>
      <c r="BG546" s="14"/>
      <c r="BH546" s="14"/>
      <c r="BI546" s="14"/>
      <c r="BJ546" s="14"/>
      <c r="BK546" s="14"/>
      <c r="BL546" s="14"/>
      <c r="BM546" s="14"/>
      <c r="BN546" s="14"/>
      <c r="BO546" s="14"/>
      <c r="BP546" s="14"/>
      <c r="BQ546" s="14"/>
      <c r="BR546" s="14"/>
      <c r="BS546" s="14"/>
      <c r="BT546" s="14"/>
      <c r="BU546" s="14"/>
      <c r="BV546" s="14"/>
      <c r="BW546" s="14"/>
      <c r="BX546" s="14"/>
      <c r="BY546" s="14"/>
      <c r="BZ546" s="14"/>
      <c r="CA546" s="14"/>
      <c r="CB546" s="14"/>
      <c r="CC546" s="14"/>
    </row>
    <row r="547" spans="1:81" s="35" customFormat="1" ht="24" customHeight="1">
      <c r="A547" s="44" t="s">
        <v>2000</v>
      </c>
      <c r="B547" s="44" t="s">
        <v>1991</v>
      </c>
      <c r="C547" s="44" t="s">
        <v>2001</v>
      </c>
      <c r="D547" s="45">
        <v>2</v>
      </c>
      <c r="E547" s="27">
        <v>1</v>
      </c>
      <c r="F547" s="31" t="s">
        <v>2002</v>
      </c>
      <c r="G547" s="28" t="s">
        <v>30</v>
      </c>
      <c r="H547" s="28" t="s">
        <v>2003</v>
      </c>
      <c r="I547" s="27">
        <v>55.2</v>
      </c>
      <c r="J547" s="27">
        <v>80</v>
      </c>
      <c r="K547" s="27"/>
      <c r="L547" s="27"/>
      <c r="M547" s="27">
        <v>33.18</v>
      </c>
      <c r="N547" s="27">
        <v>83.8</v>
      </c>
      <c r="O547" s="27">
        <f t="shared" si="18"/>
        <v>75.08</v>
      </c>
      <c r="P547" s="31" t="s">
        <v>2004</v>
      </c>
      <c r="Q547" s="31" t="s">
        <v>2000</v>
      </c>
      <c r="R547" s="28" t="s">
        <v>2000</v>
      </c>
      <c r="S547" s="27"/>
      <c r="T547" s="13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4"/>
      <c r="AS547" s="14"/>
      <c r="AT547" s="14"/>
      <c r="AU547" s="14"/>
      <c r="AV547" s="14"/>
      <c r="AW547" s="14"/>
      <c r="AX547" s="14"/>
      <c r="AY547" s="14"/>
      <c r="AZ547" s="14"/>
      <c r="BA547" s="14"/>
      <c r="BB547" s="14"/>
      <c r="BC547" s="14"/>
      <c r="BD547" s="14"/>
      <c r="BE547" s="14"/>
      <c r="BF547" s="14"/>
      <c r="BG547" s="14"/>
      <c r="BH547" s="14"/>
      <c r="BI547" s="14"/>
      <c r="BJ547" s="14"/>
      <c r="BK547" s="14"/>
      <c r="BL547" s="14"/>
      <c r="BM547" s="14"/>
      <c r="BN547" s="14"/>
      <c r="BO547" s="14"/>
      <c r="BP547" s="14"/>
      <c r="BQ547" s="14"/>
      <c r="BR547" s="14"/>
      <c r="BS547" s="14"/>
      <c r="BT547" s="14"/>
      <c r="BU547" s="14"/>
      <c r="BV547" s="14"/>
      <c r="BW547" s="14"/>
      <c r="BX547" s="14"/>
      <c r="BY547" s="14"/>
      <c r="BZ547" s="14"/>
      <c r="CA547" s="14"/>
      <c r="CB547" s="14"/>
      <c r="CC547" s="14"/>
    </row>
    <row r="548" spans="1:81" s="35" customFormat="1" ht="24" customHeight="1">
      <c r="A548" s="44"/>
      <c r="B548" s="44"/>
      <c r="C548" s="44"/>
      <c r="D548" s="47"/>
      <c r="E548" s="27">
        <v>2</v>
      </c>
      <c r="F548" s="21" t="s">
        <v>2630</v>
      </c>
      <c r="G548" s="28" t="s">
        <v>30</v>
      </c>
      <c r="H548" s="3" t="s">
        <v>2631</v>
      </c>
      <c r="I548" s="3" t="s">
        <v>2632</v>
      </c>
      <c r="J548" s="3" t="s">
        <v>2633</v>
      </c>
      <c r="K548" s="3"/>
      <c r="L548" s="3"/>
      <c r="M548" s="3" t="s">
        <v>2634</v>
      </c>
      <c r="N548" s="27">
        <v>82.4</v>
      </c>
      <c r="O548" s="27">
        <f t="shared" si="18"/>
        <v>71.010000000000005</v>
      </c>
      <c r="P548" s="32" t="s">
        <v>2635</v>
      </c>
      <c r="Q548" s="32" t="s">
        <v>2636</v>
      </c>
      <c r="R548" s="27" t="s">
        <v>2636</v>
      </c>
      <c r="S548" s="27"/>
      <c r="T548" s="13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4"/>
      <c r="AS548" s="14"/>
      <c r="AT548" s="14"/>
      <c r="AU548" s="14"/>
      <c r="AV548" s="14"/>
      <c r="AW548" s="14"/>
      <c r="AX548" s="14"/>
      <c r="AY548" s="14"/>
      <c r="AZ548" s="14"/>
      <c r="BA548" s="14"/>
      <c r="BB548" s="14"/>
      <c r="BC548" s="14"/>
      <c r="BD548" s="14"/>
      <c r="BE548" s="14"/>
      <c r="BF548" s="14"/>
      <c r="BG548" s="14"/>
      <c r="BH548" s="14"/>
      <c r="BI548" s="14"/>
      <c r="BJ548" s="14"/>
      <c r="BK548" s="14"/>
      <c r="BL548" s="14"/>
      <c r="BM548" s="14"/>
      <c r="BN548" s="14"/>
      <c r="BO548" s="14"/>
      <c r="BP548" s="14"/>
      <c r="BQ548" s="14"/>
      <c r="BR548" s="14"/>
      <c r="BS548" s="14"/>
      <c r="BT548" s="14"/>
      <c r="BU548" s="14"/>
      <c r="BV548" s="14"/>
      <c r="BW548" s="14"/>
      <c r="BX548" s="14"/>
      <c r="BY548" s="14"/>
      <c r="BZ548" s="14"/>
      <c r="CA548" s="14"/>
      <c r="CB548" s="14"/>
      <c r="CC548" s="14"/>
    </row>
    <row r="549" spans="1:81" s="35" customFormat="1" ht="24" customHeight="1">
      <c r="A549" s="31" t="s">
        <v>2000</v>
      </c>
      <c r="B549" s="31" t="s">
        <v>1995</v>
      </c>
      <c r="C549" s="31" t="s">
        <v>2637</v>
      </c>
      <c r="D549" s="32">
        <v>1</v>
      </c>
      <c r="E549" s="32">
        <v>1</v>
      </c>
      <c r="F549" s="31" t="s">
        <v>2351</v>
      </c>
      <c r="G549" s="31" t="s">
        <v>25</v>
      </c>
      <c r="H549" s="31" t="s">
        <v>2352</v>
      </c>
      <c r="I549" s="32">
        <v>67.2</v>
      </c>
      <c r="J549" s="32">
        <v>75</v>
      </c>
      <c r="K549" s="32"/>
      <c r="L549" s="32"/>
      <c r="M549" s="32">
        <v>35.354999999999997</v>
      </c>
      <c r="N549" s="32">
        <v>81</v>
      </c>
      <c r="O549" s="32">
        <f t="shared" si="18"/>
        <v>75.85499999999999</v>
      </c>
      <c r="P549" s="31" t="s">
        <v>2353</v>
      </c>
      <c r="Q549" s="31" t="s">
        <v>76</v>
      </c>
      <c r="R549" s="27"/>
      <c r="S549" s="27"/>
      <c r="T549" s="31" t="s">
        <v>2638</v>
      </c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4"/>
      <c r="AS549" s="14"/>
      <c r="AT549" s="14"/>
      <c r="AU549" s="14"/>
      <c r="AV549" s="14"/>
      <c r="AW549" s="14"/>
      <c r="AX549" s="14"/>
      <c r="AY549" s="14"/>
      <c r="AZ549" s="14"/>
      <c r="BA549" s="14"/>
      <c r="BB549" s="14"/>
      <c r="BC549" s="14"/>
      <c r="BD549" s="14"/>
      <c r="BE549" s="14"/>
      <c r="BF549" s="14"/>
      <c r="BG549" s="14"/>
      <c r="BH549" s="14"/>
      <c r="BI549" s="14"/>
      <c r="BJ549" s="14"/>
      <c r="BK549" s="14"/>
      <c r="BL549" s="14"/>
      <c r="BM549" s="14"/>
      <c r="BN549" s="14"/>
      <c r="BO549" s="14"/>
      <c r="BP549" s="14"/>
      <c r="BQ549" s="14"/>
      <c r="BR549" s="14"/>
      <c r="BS549" s="14"/>
      <c r="BT549" s="14"/>
      <c r="BU549" s="14"/>
      <c r="BV549" s="14"/>
      <c r="BW549" s="14"/>
      <c r="BX549" s="14"/>
      <c r="BY549" s="14"/>
      <c r="BZ549" s="14"/>
      <c r="CA549" s="14"/>
      <c r="CB549" s="14"/>
      <c r="CC549" s="14"/>
    </row>
    <row r="550" spans="1:81" s="35" customFormat="1" ht="24" customHeight="1">
      <c r="A550" s="28" t="s">
        <v>2005</v>
      </c>
      <c r="B550" s="28" t="s">
        <v>1991</v>
      </c>
      <c r="C550" s="28" t="s">
        <v>2006</v>
      </c>
      <c r="D550" s="27">
        <v>1</v>
      </c>
      <c r="E550" s="27">
        <v>1</v>
      </c>
      <c r="F550" s="31" t="s">
        <v>2007</v>
      </c>
      <c r="G550" s="28" t="s">
        <v>25</v>
      </c>
      <c r="H550" s="28" t="s">
        <v>2008</v>
      </c>
      <c r="I550" s="27">
        <v>67.2</v>
      </c>
      <c r="J550" s="27">
        <v>74.5</v>
      </c>
      <c r="K550" s="27"/>
      <c r="L550" s="27"/>
      <c r="M550" s="27">
        <v>35.2425</v>
      </c>
      <c r="N550" s="27">
        <v>83.2</v>
      </c>
      <c r="O550" s="27">
        <f t="shared" si="18"/>
        <v>76.842500000000001</v>
      </c>
      <c r="P550" s="31" t="s">
        <v>2009</v>
      </c>
      <c r="Q550" s="31" t="s">
        <v>76</v>
      </c>
      <c r="R550" s="28" t="s">
        <v>76</v>
      </c>
      <c r="S550" s="27"/>
      <c r="T550" s="13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4"/>
      <c r="AS550" s="14"/>
      <c r="AT550" s="14"/>
      <c r="AU550" s="14"/>
      <c r="AV550" s="14"/>
      <c r="AW550" s="14"/>
      <c r="AX550" s="14"/>
      <c r="AY550" s="14"/>
      <c r="AZ550" s="14"/>
      <c r="BA550" s="14"/>
      <c r="BB550" s="14"/>
      <c r="BC550" s="14"/>
      <c r="BD550" s="14"/>
      <c r="BE550" s="14"/>
      <c r="BF550" s="14"/>
      <c r="BG550" s="14"/>
      <c r="BH550" s="14"/>
      <c r="BI550" s="14"/>
      <c r="BJ550" s="14"/>
      <c r="BK550" s="14"/>
      <c r="BL550" s="14"/>
      <c r="BM550" s="14"/>
      <c r="BN550" s="14"/>
      <c r="BO550" s="14"/>
      <c r="BP550" s="14"/>
      <c r="BQ550" s="14"/>
      <c r="BR550" s="14"/>
      <c r="BS550" s="14"/>
      <c r="BT550" s="14"/>
      <c r="BU550" s="14"/>
      <c r="BV550" s="14"/>
      <c r="BW550" s="14"/>
      <c r="BX550" s="14"/>
      <c r="BY550" s="14"/>
      <c r="BZ550" s="14"/>
      <c r="CA550" s="14"/>
      <c r="CB550" s="14"/>
      <c r="CC550" s="14"/>
    </row>
    <row r="551" spans="1:81" s="35" customFormat="1" ht="24" customHeight="1">
      <c r="A551" s="48" t="s">
        <v>2005</v>
      </c>
      <c r="B551" s="48" t="s">
        <v>1995</v>
      </c>
      <c r="C551" s="48" t="s">
        <v>2010</v>
      </c>
      <c r="D551" s="45">
        <v>3</v>
      </c>
      <c r="E551" s="27">
        <v>1</v>
      </c>
      <c r="F551" s="31" t="s">
        <v>2011</v>
      </c>
      <c r="G551" s="28" t="s">
        <v>30</v>
      </c>
      <c r="H551" s="28" t="s">
        <v>2012</v>
      </c>
      <c r="I551" s="27">
        <v>71.2</v>
      </c>
      <c r="J551" s="27">
        <v>78.5</v>
      </c>
      <c r="K551" s="27"/>
      <c r="L551" s="27"/>
      <c r="M551" s="27">
        <v>37.2425</v>
      </c>
      <c r="N551" s="27">
        <v>81</v>
      </c>
      <c r="O551" s="27">
        <f t="shared" si="18"/>
        <v>77.742500000000007</v>
      </c>
      <c r="P551" s="31" t="s">
        <v>2013</v>
      </c>
      <c r="Q551" s="31" t="s">
        <v>76</v>
      </c>
      <c r="R551" s="28" t="s">
        <v>76</v>
      </c>
      <c r="S551" s="27"/>
      <c r="T551" s="13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4"/>
      <c r="AS551" s="14"/>
      <c r="AT551" s="14"/>
      <c r="AU551" s="14"/>
      <c r="AV551" s="14"/>
      <c r="AW551" s="14"/>
      <c r="AX551" s="14"/>
      <c r="AY551" s="14"/>
      <c r="AZ551" s="14"/>
      <c r="BA551" s="14"/>
      <c r="BB551" s="14"/>
      <c r="BC551" s="14"/>
      <c r="BD551" s="14"/>
      <c r="BE551" s="14"/>
      <c r="BF551" s="14"/>
      <c r="BG551" s="14"/>
      <c r="BH551" s="14"/>
      <c r="BI551" s="14"/>
      <c r="BJ551" s="14"/>
      <c r="BK551" s="14"/>
      <c r="BL551" s="14"/>
      <c r="BM551" s="14"/>
      <c r="BN551" s="14"/>
      <c r="BO551" s="14"/>
      <c r="BP551" s="14"/>
      <c r="BQ551" s="14"/>
      <c r="BR551" s="14"/>
      <c r="BS551" s="14"/>
      <c r="BT551" s="14"/>
      <c r="BU551" s="14"/>
      <c r="BV551" s="14"/>
      <c r="BW551" s="14"/>
      <c r="BX551" s="14"/>
      <c r="BY551" s="14"/>
      <c r="BZ551" s="14"/>
      <c r="CA551" s="14"/>
      <c r="CB551" s="14"/>
      <c r="CC551" s="14"/>
    </row>
    <row r="552" spans="1:81" s="35" customFormat="1" ht="24" customHeight="1">
      <c r="A552" s="48" t="s">
        <v>2005</v>
      </c>
      <c r="B552" s="48" t="s">
        <v>1995</v>
      </c>
      <c r="C552" s="48"/>
      <c r="D552" s="46"/>
      <c r="E552" s="27">
        <v>2</v>
      </c>
      <c r="F552" s="31" t="s">
        <v>2014</v>
      </c>
      <c r="G552" s="28" t="s">
        <v>30</v>
      </c>
      <c r="H552" s="28" t="s">
        <v>2015</v>
      </c>
      <c r="I552" s="27">
        <v>59.2</v>
      </c>
      <c r="J552" s="27">
        <v>76.5</v>
      </c>
      <c r="K552" s="27"/>
      <c r="L552" s="27"/>
      <c r="M552" s="27">
        <v>33.4925</v>
      </c>
      <c r="N552" s="27">
        <v>83.2</v>
      </c>
      <c r="O552" s="27">
        <f t="shared" si="18"/>
        <v>75.092500000000001</v>
      </c>
      <c r="P552" s="31" t="s">
        <v>602</v>
      </c>
      <c r="Q552" s="31" t="s">
        <v>602</v>
      </c>
      <c r="R552" s="28" t="s">
        <v>602</v>
      </c>
      <c r="S552" s="27"/>
      <c r="T552" s="13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4"/>
      <c r="AS552" s="14"/>
      <c r="AT552" s="14"/>
      <c r="AU552" s="14"/>
      <c r="AV552" s="14"/>
      <c r="AW552" s="14"/>
      <c r="AX552" s="14"/>
      <c r="AY552" s="14"/>
      <c r="AZ552" s="14"/>
      <c r="BA552" s="14"/>
      <c r="BB552" s="14"/>
      <c r="BC552" s="14"/>
      <c r="BD552" s="14"/>
      <c r="BE552" s="14"/>
      <c r="BF552" s="14"/>
      <c r="BG552" s="14"/>
      <c r="BH552" s="14"/>
      <c r="BI552" s="14"/>
      <c r="BJ552" s="14"/>
      <c r="BK552" s="14"/>
      <c r="BL552" s="14"/>
      <c r="BM552" s="14"/>
      <c r="BN552" s="14"/>
      <c r="BO552" s="14"/>
      <c r="BP552" s="14"/>
      <c r="BQ552" s="14"/>
      <c r="BR552" s="14"/>
      <c r="BS552" s="14"/>
      <c r="BT552" s="14"/>
      <c r="BU552" s="14"/>
      <c r="BV552" s="14"/>
      <c r="BW552" s="14"/>
      <c r="BX552" s="14"/>
      <c r="BY552" s="14"/>
      <c r="BZ552" s="14"/>
      <c r="CA552" s="14"/>
      <c r="CB552" s="14"/>
      <c r="CC552" s="14"/>
    </row>
    <row r="553" spans="1:81" s="35" customFormat="1" ht="24" customHeight="1">
      <c r="A553" s="48" t="s">
        <v>2005</v>
      </c>
      <c r="B553" s="48" t="s">
        <v>1995</v>
      </c>
      <c r="C553" s="48"/>
      <c r="D553" s="47"/>
      <c r="E553" s="27">
        <v>3</v>
      </c>
      <c r="F553" s="31" t="s">
        <v>2016</v>
      </c>
      <c r="G553" s="28" t="s">
        <v>30</v>
      </c>
      <c r="H553" s="28" t="s">
        <v>2017</v>
      </c>
      <c r="I553" s="27">
        <v>58.4</v>
      </c>
      <c r="J553" s="27">
        <v>77</v>
      </c>
      <c r="K553" s="27"/>
      <c r="L553" s="27"/>
      <c r="M553" s="27">
        <v>33.384999999999998</v>
      </c>
      <c r="N553" s="27">
        <v>81.8</v>
      </c>
      <c r="O553" s="27">
        <f t="shared" si="18"/>
        <v>74.284999999999997</v>
      </c>
      <c r="P553" s="31" t="s">
        <v>2018</v>
      </c>
      <c r="Q553" s="31" t="s">
        <v>2019</v>
      </c>
      <c r="R553" s="28" t="s">
        <v>2019</v>
      </c>
      <c r="S553" s="27"/>
      <c r="T553" s="13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4"/>
      <c r="AS553" s="14"/>
      <c r="AT553" s="14"/>
      <c r="AU553" s="14"/>
      <c r="AV553" s="14"/>
      <c r="AW553" s="14"/>
      <c r="AX553" s="14"/>
      <c r="AY553" s="14"/>
      <c r="AZ553" s="14"/>
      <c r="BA553" s="14"/>
      <c r="BB553" s="14"/>
      <c r="BC553" s="14"/>
      <c r="BD553" s="14"/>
      <c r="BE553" s="14"/>
      <c r="BF553" s="14"/>
      <c r="BG553" s="14"/>
      <c r="BH553" s="14"/>
      <c r="BI553" s="14"/>
      <c r="BJ553" s="14"/>
      <c r="BK553" s="14"/>
      <c r="BL553" s="14"/>
      <c r="BM553" s="14"/>
      <c r="BN553" s="14"/>
      <c r="BO553" s="14"/>
      <c r="BP553" s="14"/>
      <c r="BQ553" s="14"/>
      <c r="BR553" s="14"/>
      <c r="BS553" s="14"/>
      <c r="BT553" s="14"/>
      <c r="BU553" s="14"/>
      <c r="BV553" s="14"/>
      <c r="BW553" s="14"/>
      <c r="BX553" s="14"/>
      <c r="BY553" s="14"/>
      <c r="BZ553" s="14"/>
      <c r="CA553" s="14"/>
      <c r="CB553" s="14"/>
      <c r="CC553" s="14"/>
    </row>
    <row r="554" spans="1:81" s="35" customFormat="1" ht="24" customHeight="1">
      <c r="A554" s="28" t="s">
        <v>2020</v>
      </c>
      <c r="B554" s="28" t="s">
        <v>2021</v>
      </c>
      <c r="C554" s="28" t="s">
        <v>2022</v>
      </c>
      <c r="D554" s="27">
        <v>1</v>
      </c>
      <c r="E554" s="27">
        <v>1</v>
      </c>
      <c r="F554" s="31" t="s">
        <v>2023</v>
      </c>
      <c r="G554" s="27" t="s">
        <v>30</v>
      </c>
      <c r="H554" s="28" t="s">
        <v>2024</v>
      </c>
      <c r="I554" s="27">
        <v>65.599999999999994</v>
      </c>
      <c r="J554" s="27">
        <v>60</v>
      </c>
      <c r="K554" s="27"/>
      <c r="L554" s="27"/>
      <c r="M554" s="27">
        <v>31.54</v>
      </c>
      <c r="N554" s="27">
        <v>78.2</v>
      </c>
      <c r="O554" s="27">
        <f t="shared" si="18"/>
        <v>70.64</v>
      </c>
      <c r="P554" s="31" t="s">
        <v>2025</v>
      </c>
      <c r="Q554" s="31" t="s">
        <v>1986</v>
      </c>
      <c r="R554" s="28" t="s">
        <v>1986</v>
      </c>
      <c r="S554" s="27"/>
      <c r="T554" s="13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4"/>
      <c r="AS554" s="14"/>
      <c r="AT554" s="14"/>
      <c r="AU554" s="14"/>
      <c r="AV554" s="14"/>
      <c r="AW554" s="14"/>
      <c r="AX554" s="14"/>
      <c r="AY554" s="14"/>
      <c r="AZ554" s="14"/>
      <c r="BA554" s="14"/>
      <c r="BB554" s="14"/>
      <c r="BC554" s="14"/>
      <c r="BD554" s="14"/>
      <c r="BE554" s="14"/>
      <c r="BF554" s="14"/>
      <c r="BG554" s="14"/>
      <c r="BH554" s="14"/>
      <c r="BI554" s="14"/>
      <c r="BJ554" s="14"/>
      <c r="BK554" s="14"/>
      <c r="BL554" s="14"/>
      <c r="BM554" s="14"/>
      <c r="BN554" s="14"/>
      <c r="BO554" s="14"/>
      <c r="BP554" s="14"/>
      <c r="BQ554" s="14"/>
      <c r="BR554" s="14"/>
      <c r="BS554" s="14"/>
      <c r="BT554" s="14"/>
      <c r="BU554" s="14"/>
      <c r="BV554" s="14"/>
      <c r="BW554" s="14"/>
      <c r="BX554" s="14"/>
      <c r="BY554" s="14"/>
      <c r="BZ554" s="14"/>
      <c r="CA554" s="14"/>
      <c r="CB554" s="14"/>
      <c r="CC554" s="14"/>
    </row>
    <row r="555" spans="1:81" s="35" customFormat="1" ht="24" customHeight="1">
      <c r="A555" s="28" t="s">
        <v>1986</v>
      </c>
      <c r="B555" s="28" t="s">
        <v>2021</v>
      </c>
      <c r="C555" s="28" t="s">
        <v>2026</v>
      </c>
      <c r="D555" s="27">
        <v>1</v>
      </c>
      <c r="E555" s="27">
        <v>1</v>
      </c>
      <c r="F555" s="31" t="s">
        <v>2027</v>
      </c>
      <c r="G555" s="28" t="s">
        <v>30</v>
      </c>
      <c r="H555" s="28" t="s">
        <v>2028</v>
      </c>
      <c r="I555" s="27">
        <v>52</v>
      </c>
      <c r="J555" s="27">
        <v>72.5</v>
      </c>
      <c r="K555" s="27"/>
      <c r="L555" s="27"/>
      <c r="M555" s="27">
        <v>30.612500000000001</v>
      </c>
      <c r="N555" s="27">
        <v>76.400000000000006</v>
      </c>
      <c r="O555" s="27">
        <f t="shared" si="18"/>
        <v>68.8125</v>
      </c>
      <c r="P555" s="31" t="s">
        <v>2029</v>
      </c>
      <c r="Q555" s="31" t="s">
        <v>76</v>
      </c>
      <c r="R555" s="28" t="s">
        <v>76</v>
      </c>
      <c r="S555" s="27"/>
      <c r="T555" s="13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4"/>
      <c r="AS555" s="14"/>
      <c r="AT555" s="14"/>
      <c r="AU555" s="14"/>
      <c r="AV555" s="14"/>
      <c r="AW555" s="14"/>
      <c r="AX555" s="14"/>
      <c r="AY555" s="14"/>
      <c r="AZ555" s="14"/>
      <c r="BA555" s="14"/>
      <c r="BB555" s="14"/>
      <c r="BC555" s="14"/>
      <c r="BD555" s="14"/>
      <c r="BE555" s="14"/>
      <c r="BF555" s="14"/>
      <c r="BG555" s="14"/>
      <c r="BH555" s="14"/>
      <c r="BI555" s="14"/>
      <c r="BJ555" s="14"/>
      <c r="BK555" s="14"/>
      <c r="BL555" s="14"/>
      <c r="BM555" s="14"/>
      <c r="BN555" s="14"/>
      <c r="BO555" s="14"/>
      <c r="BP555" s="14"/>
      <c r="BQ555" s="14"/>
      <c r="BR555" s="14"/>
      <c r="BS555" s="14"/>
      <c r="BT555" s="14"/>
      <c r="BU555" s="14"/>
      <c r="BV555" s="14"/>
      <c r="BW555" s="14"/>
      <c r="BX555" s="14"/>
      <c r="BY555" s="14"/>
      <c r="BZ555" s="14"/>
      <c r="CA555" s="14"/>
      <c r="CB555" s="14"/>
      <c r="CC555" s="14"/>
    </row>
    <row r="556" spans="1:81" s="35" customFormat="1" ht="24" customHeight="1">
      <c r="A556" s="28" t="s">
        <v>2030</v>
      </c>
      <c r="B556" s="28" t="s">
        <v>2031</v>
      </c>
      <c r="C556" s="28" t="s">
        <v>2032</v>
      </c>
      <c r="D556" s="27">
        <v>1</v>
      </c>
      <c r="E556" s="27">
        <v>1</v>
      </c>
      <c r="F556" s="31" t="s">
        <v>2033</v>
      </c>
      <c r="G556" s="28" t="s">
        <v>30</v>
      </c>
      <c r="H556" s="28" t="s">
        <v>2034</v>
      </c>
      <c r="I556" s="27">
        <v>65.599999999999994</v>
      </c>
      <c r="J556" s="27">
        <v>62</v>
      </c>
      <c r="K556" s="27"/>
      <c r="L556" s="27"/>
      <c r="M556" s="27">
        <v>31.99</v>
      </c>
      <c r="N556" s="27">
        <v>80.2</v>
      </c>
      <c r="O556" s="27">
        <f t="shared" si="18"/>
        <v>72.09</v>
      </c>
      <c r="P556" s="31" t="s">
        <v>130</v>
      </c>
      <c r="Q556" s="31" t="s">
        <v>2035</v>
      </c>
      <c r="R556" s="28" t="s">
        <v>2035</v>
      </c>
      <c r="S556" s="27"/>
      <c r="T556" s="13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4"/>
      <c r="AS556" s="14"/>
      <c r="AT556" s="14"/>
      <c r="AU556" s="14"/>
      <c r="AV556" s="14"/>
      <c r="AW556" s="14"/>
      <c r="AX556" s="14"/>
      <c r="AY556" s="14"/>
      <c r="AZ556" s="14"/>
      <c r="BA556" s="14"/>
      <c r="BB556" s="14"/>
      <c r="BC556" s="14"/>
      <c r="BD556" s="14"/>
      <c r="BE556" s="14"/>
      <c r="BF556" s="14"/>
      <c r="BG556" s="14"/>
      <c r="BH556" s="14"/>
      <c r="BI556" s="14"/>
      <c r="BJ556" s="14"/>
      <c r="BK556" s="14"/>
      <c r="BL556" s="14"/>
      <c r="BM556" s="14"/>
      <c r="BN556" s="14"/>
      <c r="BO556" s="14"/>
      <c r="BP556" s="14"/>
      <c r="BQ556" s="14"/>
      <c r="BR556" s="14"/>
      <c r="BS556" s="14"/>
      <c r="BT556" s="14"/>
      <c r="BU556" s="14"/>
      <c r="BV556" s="14"/>
      <c r="BW556" s="14"/>
      <c r="BX556" s="14"/>
      <c r="BY556" s="14"/>
      <c r="BZ556" s="14"/>
      <c r="CA556" s="14"/>
      <c r="CB556" s="14"/>
      <c r="CC556" s="14"/>
    </row>
    <row r="557" spans="1:81" s="35" customFormat="1" ht="24" customHeight="1">
      <c r="A557" s="28" t="s">
        <v>2030</v>
      </c>
      <c r="B557" s="28" t="s">
        <v>2036</v>
      </c>
      <c r="C557" s="28" t="s">
        <v>2037</v>
      </c>
      <c r="D557" s="27">
        <v>1</v>
      </c>
      <c r="E557" s="27">
        <v>1</v>
      </c>
      <c r="F557" s="31" t="s">
        <v>2038</v>
      </c>
      <c r="G557" s="28" t="s">
        <v>30</v>
      </c>
      <c r="H557" s="28" t="s">
        <v>2039</v>
      </c>
      <c r="I557" s="27">
        <v>52.8</v>
      </c>
      <c r="J557" s="27">
        <v>64.5</v>
      </c>
      <c r="K557" s="27"/>
      <c r="L557" s="27"/>
      <c r="M557" s="27">
        <v>29.032499999999999</v>
      </c>
      <c r="N557" s="27">
        <v>80</v>
      </c>
      <c r="O557" s="27">
        <f t="shared" si="18"/>
        <v>69.032499999999999</v>
      </c>
      <c r="P557" s="31" t="s">
        <v>2040</v>
      </c>
      <c r="Q557" s="31" t="s">
        <v>76</v>
      </c>
      <c r="R557" s="28" t="s">
        <v>76</v>
      </c>
      <c r="S557" s="27"/>
      <c r="T557" s="13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4"/>
      <c r="AS557" s="14"/>
      <c r="AT557" s="14"/>
      <c r="AU557" s="14"/>
      <c r="AV557" s="14"/>
      <c r="AW557" s="14"/>
      <c r="AX557" s="14"/>
      <c r="AY557" s="14"/>
      <c r="AZ557" s="14"/>
      <c r="BA557" s="14"/>
      <c r="BB557" s="14"/>
      <c r="BC557" s="14"/>
      <c r="BD557" s="14"/>
      <c r="BE557" s="14"/>
      <c r="BF557" s="14"/>
      <c r="BG557" s="14"/>
      <c r="BH557" s="14"/>
      <c r="BI557" s="14"/>
      <c r="BJ557" s="14"/>
      <c r="BK557" s="14"/>
      <c r="BL557" s="14"/>
      <c r="BM557" s="14"/>
      <c r="BN557" s="14"/>
      <c r="BO557" s="14"/>
      <c r="BP557" s="14"/>
      <c r="BQ557" s="14"/>
      <c r="BR557" s="14"/>
      <c r="BS557" s="14"/>
      <c r="BT557" s="14"/>
      <c r="BU557" s="14"/>
      <c r="BV557" s="14"/>
      <c r="BW557" s="14"/>
      <c r="BX557" s="14"/>
      <c r="BY557" s="14"/>
      <c r="BZ557" s="14"/>
      <c r="CA557" s="14"/>
      <c r="CB557" s="14"/>
      <c r="CC557" s="14"/>
    </row>
    <row r="558" spans="1:81" s="35" customFormat="1" ht="24" customHeight="1">
      <c r="A558" s="44" t="s">
        <v>1990</v>
      </c>
      <c r="B558" s="44" t="s">
        <v>2031</v>
      </c>
      <c r="C558" s="44" t="s">
        <v>2041</v>
      </c>
      <c r="D558" s="45">
        <v>2</v>
      </c>
      <c r="E558" s="27">
        <v>1</v>
      </c>
      <c r="F558" s="31" t="s">
        <v>2042</v>
      </c>
      <c r="G558" s="28" t="s">
        <v>30</v>
      </c>
      <c r="H558" s="28" t="s">
        <v>2043</v>
      </c>
      <c r="I558" s="27">
        <v>60</v>
      </c>
      <c r="J558" s="27">
        <v>77.5</v>
      </c>
      <c r="K558" s="27"/>
      <c r="L558" s="27"/>
      <c r="M558" s="27">
        <v>33.9375</v>
      </c>
      <c r="N558" s="27">
        <v>85.4</v>
      </c>
      <c r="O558" s="27">
        <f t="shared" si="18"/>
        <v>76.637500000000003</v>
      </c>
      <c r="P558" s="31" t="s">
        <v>2044</v>
      </c>
      <c r="Q558" s="31" t="s">
        <v>2045</v>
      </c>
      <c r="R558" s="28" t="s">
        <v>2045</v>
      </c>
      <c r="S558" s="27"/>
      <c r="T558" s="13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  <c r="AV558" s="14"/>
      <c r="AW558" s="14"/>
      <c r="AX558" s="14"/>
      <c r="AY558" s="14"/>
      <c r="AZ558" s="14"/>
      <c r="BA558" s="14"/>
      <c r="BB558" s="14"/>
      <c r="BC558" s="14"/>
      <c r="BD558" s="14"/>
      <c r="BE558" s="14"/>
      <c r="BF558" s="14"/>
      <c r="BG558" s="14"/>
      <c r="BH558" s="14"/>
      <c r="BI558" s="14"/>
      <c r="BJ558" s="14"/>
      <c r="BK558" s="14"/>
      <c r="BL558" s="14"/>
      <c r="BM558" s="14"/>
      <c r="BN558" s="14"/>
      <c r="BO558" s="14"/>
      <c r="BP558" s="14"/>
      <c r="BQ558" s="14"/>
      <c r="BR558" s="14"/>
      <c r="BS558" s="14"/>
      <c r="BT558" s="14"/>
      <c r="BU558" s="14"/>
      <c r="BV558" s="14"/>
      <c r="BW558" s="14"/>
      <c r="BX558" s="14"/>
      <c r="BY558" s="14"/>
      <c r="BZ558" s="14"/>
      <c r="CA558" s="14"/>
      <c r="CB558" s="14"/>
      <c r="CC558" s="14"/>
    </row>
    <row r="559" spans="1:81" s="35" customFormat="1" ht="24" customHeight="1">
      <c r="A559" s="44" t="s">
        <v>1990</v>
      </c>
      <c r="B559" s="44" t="s">
        <v>2031</v>
      </c>
      <c r="C559" s="44"/>
      <c r="D559" s="47"/>
      <c r="E559" s="27">
        <v>2</v>
      </c>
      <c r="F559" s="31" t="s">
        <v>2046</v>
      </c>
      <c r="G559" s="28" t="s">
        <v>30</v>
      </c>
      <c r="H559" s="28" t="s">
        <v>2047</v>
      </c>
      <c r="I559" s="27">
        <v>61.6</v>
      </c>
      <c r="J559" s="27">
        <v>62</v>
      </c>
      <c r="K559" s="27"/>
      <c r="L559" s="27"/>
      <c r="M559" s="27">
        <v>30.89</v>
      </c>
      <c r="N559" s="27">
        <v>82.4</v>
      </c>
      <c r="O559" s="27">
        <f t="shared" si="18"/>
        <v>72.09</v>
      </c>
      <c r="P559" s="31" t="s">
        <v>1195</v>
      </c>
      <c r="Q559" s="31" t="s">
        <v>2020</v>
      </c>
      <c r="R559" s="28" t="s">
        <v>2020</v>
      </c>
      <c r="S559" s="27"/>
      <c r="T559" s="13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4"/>
      <c r="AS559" s="14"/>
      <c r="AT559" s="14"/>
      <c r="AU559" s="14"/>
      <c r="AV559" s="14"/>
      <c r="AW559" s="14"/>
      <c r="AX559" s="14"/>
      <c r="AY559" s="14"/>
      <c r="AZ559" s="14"/>
      <c r="BA559" s="14"/>
      <c r="BB559" s="14"/>
      <c r="BC559" s="14"/>
      <c r="BD559" s="14"/>
      <c r="BE559" s="14"/>
      <c r="BF559" s="14"/>
      <c r="BG559" s="14"/>
      <c r="BH559" s="14"/>
      <c r="BI559" s="14"/>
      <c r="BJ559" s="14"/>
      <c r="BK559" s="14"/>
      <c r="BL559" s="14"/>
      <c r="BM559" s="14"/>
      <c r="BN559" s="14"/>
      <c r="BO559" s="14"/>
      <c r="BP559" s="14"/>
      <c r="BQ559" s="14"/>
      <c r="BR559" s="14"/>
      <c r="BS559" s="14"/>
      <c r="BT559" s="14"/>
      <c r="BU559" s="14"/>
      <c r="BV559" s="14"/>
      <c r="BW559" s="14"/>
      <c r="BX559" s="14"/>
      <c r="BY559" s="14"/>
      <c r="BZ559" s="14"/>
      <c r="CA559" s="14"/>
      <c r="CB559" s="14"/>
      <c r="CC559" s="14"/>
    </row>
    <row r="560" spans="1:81" s="35" customFormat="1" ht="24" customHeight="1">
      <c r="A560" s="28" t="s">
        <v>1990</v>
      </c>
      <c r="B560" s="28" t="s">
        <v>2036</v>
      </c>
      <c r="C560" s="28" t="s">
        <v>2048</v>
      </c>
      <c r="D560" s="27">
        <v>1</v>
      </c>
      <c r="E560" s="27">
        <v>1</v>
      </c>
      <c r="F560" s="31" t="s">
        <v>2049</v>
      </c>
      <c r="G560" s="28" t="s">
        <v>30</v>
      </c>
      <c r="H560" s="28" t="s">
        <v>2050</v>
      </c>
      <c r="I560" s="27">
        <v>60.8</v>
      </c>
      <c r="J560" s="27">
        <v>80.5</v>
      </c>
      <c r="K560" s="27"/>
      <c r="L560" s="27"/>
      <c r="M560" s="27">
        <v>34.832500000000003</v>
      </c>
      <c r="N560" s="27">
        <v>81</v>
      </c>
      <c r="O560" s="27">
        <f t="shared" si="18"/>
        <v>75.33250000000001</v>
      </c>
      <c r="P560" s="31" t="s">
        <v>721</v>
      </c>
      <c r="Q560" s="31" t="s">
        <v>76</v>
      </c>
      <c r="R560" s="28" t="s">
        <v>76</v>
      </c>
      <c r="S560" s="8" t="s">
        <v>2639</v>
      </c>
      <c r="T560" s="13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4"/>
      <c r="AS560" s="14"/>
      <c r="AT560" s="14"/>
      <c r="AU560" s="14"/>
      <c r="AV560" s="14"/>
      <c r="AW560" s="14"/>
      <c r="AX560" s="14"/>
      <c r="AY560" s="14"/>
      <c r="AZ560" s="14"/>
      <c r="BA560" s="14"/>
      <c r="BB560" s="14"/>
      <c r="BC560" s="14"/>
      <c r="BD560" s="14"/>
      <c r="BE560" s="14"/>
      <c r="BF560" s="14"/>
      <c r="BG560" s="14"/>
      <c r="BH560" s="14"/>
      <c r="BI560" s="14"/>
      <c r="BJ560" s="14"/>
      <c r="BK560" s="14"/>
      <c r="BL560" s="14"/>
      <c r="BM560" s="14"/>
      <c r="BN560" s="14"/>
      <c r="BO560" s="14"/>
      <c r="BP560" s="14"/>
      <c r="BQ560" s="14"/>
      <c r="BR560" s="14"/>
      <c r="BS560" s="14"/>
      <c r="BT560" s="14"/>
      <c r="BU560" s="14"/>
      <c r="BV560" s="14"/>
      <c r="BW560" s="14"/>
      <c r="BX560" s="14"/>
      <c r="BY560" s="14"/>
      <c r="BZ560" s="14"/>
      <c r="CA560" s="14"/>
      <c r="CB560" s="14"/>
      <c r="CC560" s="14"/>
    </row>
    <row r="561" spans="1:81" s="35" customFormat="1" ht="24" customHeight="1">
      <c r="A561" s="31" t="s">
        <v>2000</v>
      </c>
      <c r="B561" s="31" t="s">
        <v>2031</v>
      </c>
      <c r="C561" s="31" t="s">
        <v>2357</v>
      </c>
      <c r="D561" s="32">
        <v>1</v>
      </c>
      <c r="E561" s="32">
        <v>1</v>
      </c>
      <c r="F561" s="31" t="s">
        <v>2356</v>
      </c>
      <c r="G561" s="31" t="s">
        <v>30</v>
      </c>
      <c r="H561" s="31" t="s">
        <v>2355</v>
      </c>
      <c r="I561" s="32">
        <v>38.4</v>
      </c>
      <c r="J561" s="32">
        <v>64.5</v>
      </c>
      <c r="K561" s="32"/>
      <c r="L561" s="32"/>
      <c r="M561" s="32">
        <v>25.072500000000002</v>
      </c>
      <c r="N561" s="32">
        <v>79.2</v>
      </c>
      <c r="O561" s="32">
        <f>M561+N561*0.5</f>
        <v>64.672499999999999</v>
      </c>
      <c r="P561" s="31" t="s">
        <v>201</v>
      </c>
      <c r="Q561" s="31" t="s">
        <v>2354</v>
      </c>
      <c r="R561" s="28"/>
      <c r="S561" s="8"/>
      <c r="T561" s="31" t="s">
        <v>2640</v>
      </c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4"/>
      <c r="AS561" s="14"/>
      <c r="AT561" s="14"/>
      <c r="AU561" s="14"/>
      <c r="AV561" s="14"/>
      <c r="AW561" s="14"/>
      <c r="AX561" s="14"/>
      <c r="AY561" s="14"/>
      <c r="AZ561" s="14"/>
      <c r="BA561" s="14"/>
      <c r="BB561" s="14"/>
      <c r="BC561" s="14"/>
      <c r="BD561" s="14"/>
      <c r="BE561" s="14"/>
      <c r="BF561" s="14"/>
      <c r="BG561" s="14"/>
      <c r="BH561" s="14"/>
      <c r="BI561" s="14"/>
      <c r="BJ561" s="14"/>
      <c r="BK561" s="14"/>
      <c r="BL561" s="14"/>
      <c r="BM561" s="14"/>
      <c r="BN561" s="14"/>
      <c r="BO561" s="14"/>
      <c r="BP561" s="14"/>
      <c r="BQ561" s="14"/>
      <c r="BR561" s="14"/>
      <c r="BS561" s="14"/>
      <c r="BT561" s="14"/>
      <c r="BU561" s="14"/>
      <c r="BV561" s="14"/>
      <c r="BW561" s="14"/>
      <c r="BX561" s="14"/>
      <c r="BY561" s="14"/>
      <c r="BZ561" s="14"/>
      <c r="CA561" s="14"/>
      <c r="CB561" s="14"/>
      <c r="CC561" s="14"/>
    </row>
    <row r="562" spans="1:81" s="35" customFormat="1" ht="24" customHeight="1">
      <c r="A562" s="48" t="s">
        <v>2000</v>
      </c>
      <c r="B562" s="48" t="s">
        <v>2036</v>
      </c>
      <c r="C562" s="48" t="s">
        <v>2051</v>
      </c>
      <c r="D562" s="45">
        <v>4</v>
      </c>
      <c r="E562" s="27">
        <v>1</v>
      </c>
      <c r="F562" s="31" t="s">
        <v>2052</v>
      </c>
      <c r="G562" s="28" t="s">
        <v>30</v>
      </c>
      <c r="H562" s="28" t="s">
        <v>2053</v>
      </c>
      <c r="I562" s="27">
        <v>61.6</v>
      </c>
      <c r="J562" s="27">
        <v>74.5</v>
      </c>
      <c r="K562" s="27"/>
      <c r="L562" s="27"/>
      <c r="M562" s="27">
        <v>33.702500000000001</v>
      </c>
      <c r="N562" s="27">
        <v>84</v>
      </c>
      <c r="O562" s="27">
        <f t="shared" si="18"/>
        <v>75.702500000000001</v>
      </c>
      <c r="P562" s="31" t="s">
        <v>32</v>
      </c>
      <c r="Q562" s="31" t="s">
        <v>76</v>
      </c>
      <c r="R562" s="28" t="s">
        <v>76</v>
      </c>
      <c r="S562" s="27"/>
      <c r="T562" s="13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4"/>
      <c r="AS562" s="14"/>
      <c r="AT562" s="14"/>
      <c r="AU562" s="14"/>
      <c r="AV562" s="14"/>
      <c r="AW562" s="14"/>
      <c r="AX562" s="14"/>
      <c r="AY562" s="14"/>
      <c r="AZ562" s="14"/>
      <c r="BA562" s="14"/>
      <c r="BB562" s="14"/>
      <c r="BC562" s="14"/>
      <c r="BD562" s="14"/>
      <c r="BE562" s="14"/>
      <c r="BF562" s="14"/>
      <c r="BG562" s="14"/>
      <c r="BH562" s="14"/>
      <c r="BI562" s="14"/>
      <c r="BJ562" s="14"/>
      <c r="BK562" s="14"/>
      <c r="BL562" s="14"/>
      <c r="BM562" s="14"/>
      <c r="BN562" s="14"/>
      <c r="BO562" s="14"/>
      <c r="BP562" s="14"/>
      <c r="BQ562" s="14"/>
      <c r="BR562" s="14"/>
      <c r="BS562" s="14"/>
      <c r="BT562" s="14"/>
      <c r="BU562" s="14"/>
      <c r="BV562" s="14"/>
      <c r="BW562" s="14"/>
      <c r="BX562" s="14"/>
      <c r="BY562" s="14"/>
      <c r="BZ562" s="14"/>
      <c r="CA562" s="14"/>
      <c r="CB562" s="14"/>
      <c r="CC562" s="14"/>
    </row>
    <row r="563" spans="1:81" s="35" customFormat="1" ht="24" customHeight="1">
      <c r="A563" s="48" t="s">
        <v>2000</v>
      </c>
      <c r="B563" s="48" t="s">
        <v>2036</v>
      </c>
      <c r="C563" s="48"/>
      <c r="D563" s="46"/>
      <c r="E563" s="27">
        <v>2</v>
      </c>
      <c r="F563" s="31" t="s">
        <v>2054</v>
      </c>
      <c r="G563" s="28" t="s">
        <v>30</v>
      </c>
      <c r="H563" s="28" t="s">
        <v>2055</v>
      </c>
      <c r="I563" s="27">
        <v>66.400000000000006</v>
      </c>
      <c r="J563" s="27">
        <v>70.5</v>
      </c>
      <c r="K563" s="27"/>
      <c r="L563" s="27"/>
      <c r="M563" s="27">
        <v>34.122500000000002</v>
      </c>
      <c r="N563" s="27">
        <v>83</v>
      </c>
      <c r="O563" s="27">
        <f t="shared" si="18"/>
        <v>75.622500000000002</v>
      </c>
      <c r="P563" s="31" t="s">
        <v>2056</v>
      </c>
      <c r="Q563" s="31" t="s">
        <v>76</v>
      </c>
      <c r="R563" s="28" t="s">
        <v>76</v>
      </c>
      <c r="S563" s="27"/>
      <c r="T563" s="13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4"/>
      <c r="AS563" s="14"/>
      <c r="AT563" s="14"/>
      <c r="AU563" s="14"/>
      <c r="AV563" s="14"/>
      <c r="AW563" s="14"/>
      <c r="AX563" s="14"/>
      <c r="AY563" s="14"/>
      <c r="AZ563" s="14"/>
      <c r="BA563" s="14"/>
      <c r="BB563" s="14"/>
      <c r="BC563" s="14"/>
      <c r="BD563" s="14"/>
      <c r="BE563" s="14"/>
      <c r="BF563" s="14"/>
      <c r="BG563" s="14"/>
      <c r="BH563" s="14"/>
      <c r="BI563" s="14"/>
      <c r="BJ563" s="14"/>
      <c r="BK563" s="14"/>
      <c r="BL563" s="14"/>
      <c r="BM563" s="14"/>
      <c r="BN563" s="14"/>
      <c r="BO563" s="14"/>
      <c r="BP563" s="14"/>
      <c r="BQ563" s="14"/>
      <c r="BR563" s="14"/>
      <c r="BS563" s="14"/>
      <c r="BT563" s="14"/>
      <c r="BU563" s="14"/>
      <c r="BV563" s="14"/>
      <c r="BW563" s="14"/>
      <c r="BX563" s="14"/>
      <c r="BY563" s="14"/>
      <c r="BZ563" s="14"/>
      <c r="CA563" s="14"/>
      <c r="CB563" s="14"/>
      <c r="CC563" s="14"/>
    </row>
    <row r="564" spans="1:81" s="35" customFormat="1" ht="24" customHeight="1">
      <c r="A564" s="48" t="s">
        <v>2000</v>
      </c>
      <c r="B564" s="48" t="s">
        <v>2036</v>
      </c>
      <c r="C564" s="48"/>
      <c r="D564" s="46"/>
      <c r="E564" s="27">
        <v>3</v>
      </c>
      <c r="F564" s="31" t="s">
        <v>2057</v>
      </c>
      <c r="G564" s="28" t="s">
        <v>30</v>
      </c>
      <c r="H564" s="28" t="s">
        <v>2058</v>
      </c>
      <c r="I564" s="27">
        <v>58.4</v>
      </c>
      <c r="J564" s="27">
        <v>76.5</v>
      </c>
      <c r="K564" s="27"/>
      <c r="L564" s="27"/>
      <c r="M564" s="27">
        <v>33.272500000000001</v>
      </c>
      <c r="N564" s="27">
        <v>84.4</v>
      </c>
      <c r="O564" s="27">
        <f t="shared" si="18"/>
        <v>75.472499999999997</v>
      </c>
      <c r="P564" s="31" t="s">
        <v>212</v>
      </c>
      <c r="Q564" s="31" t="s">
        <v>2059</v>
      </c>
      <c r="R564" s="28" t="s">
        <v>2059</v>
      </c>
      <c r="S564" s="27"/>
      <c r="T564" s="13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4"/>
      <c r="AS564" s="14"/>
      <c r="AT564" s="14"/>
      <c r="AU564" s="14"/>
      <c r="AV564" s="14"/>
      <c r="AW564" s="14"/>
      <c r="AX564" s="14"/>
      <c r="AY564" s="14"/>
      <c r="AZ564" s="14"/>
      <c r="BA564" s="14"/>
      <c r="BB564" s="14"/>
      <c r="BC564" s="14"/>
      <c r="BD564" s="14"/>
      <c r="BE564" s="14"/>
      <c r="BF564" s="14"/>
      <c r="BG564" s="14"/>
      <c r="BH564" s="14"/>
      <c r="BI564" s="14"/>
      <c r="BJ564" s="14"/>
      <c r="BK564" s="14"/>
      <c r="BL564" s="14"/>
      <c r="BM564" s="14"/>
      <c r="BN564" s="14"/>
      <c r="BO564" s="14"/>
      <c r="BP564" s="14"/>
      <c r="BQ564" s="14"/>
      <c r="BR564" s="14"/>
      <c r="BS564" s="14"/>
      <c r="BT564" s="14"/>
      <c r="BU564" s="14"/>
      <c r="BV564" s="14"/>
      <c r="BW564" s="14"/>
      <c r="BX564" s="14"/>
      <c r="BY564" s="14"/>
      <c r="BZ564" s="14"/>
      <c r="CA564" s="14"/>
      <c r="CB564" s="14"/>
      <c r="CC564" s="14"/>
    </row>
    <row r="565" spans="1:81" s="35" customFormat="1" ht="24" customHeight="1">
      <c r="A565" s="48" t="s">
        <v>2000</v>
      </c>
      <c r="B565" s="48" t="s">
        <v>2036</v>
      </c>
      <c r="C565" s="48"/>
      <c r="D565" s="47"/>
      <c r="E565" s="27">
        <v>4</v>
      </c>
      <c r="F565" s="31" t="s">
        <v>2060</v>
      </c>
      <c r="G565" s="28" t="s">
        <v>30</v>
      </c>
      <c r="H565" s="28" t="s">
        <v>2061</v>
      </c>
      <c r="I565" s="27">
        <v>66.400000000000006</v>
      </c>
      <c r="J565" s="27">
        <v>59.5</v>
      </c>
      <c r="K565" s="27"/>
      <c r="L565" s="27"/>
      <c r="M565" s="27">
        <v>31.647500000000001</v>
      </c>
      <c r="N565" s="27">
        <v>84.4</v>
      </c>
      <c r="O565" s="27">
        <f t="shared" si="18"/>
        <v>73.847499999999997</v>
      </c>
      <c r="P565" s="31" t="s">
        <v>130</v>
      </c>
      <c r="Q565" s="31" t="s">
        <v>2062</v>
      </c>
      <c r="R565" s="28" t="s">
        <v>2062</v>
      </c>
      <c r="S565" s="27"/>
      <c r="T565" s="13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  <c r="AV565" s="14"/>
      <c r="AW565" s="14"/>
      <c r="AX565" s="14"/>
      <c r="AY565" s="14"/>
      <c r="AZ565" s="14"/>
      <c r="BA565" s="14"/>
      <c r="BB565" s="14"/>
      <c r="BC565" s="14"/>
      <c r="BD565" s="14"/>
      <c r="BE565" s="14"/>
      <c r="BF565" s="14"/>
      <c r="BG565" s="14"/>
      <c r="BH565" s="14"/>
      <c r="BI565" s="14"/>
      <c r="BJ565" s="14"/>
      <c r="BK565" s="14"/>
      <c r="BL565" s="14"/>
      <c r="BM565" s="14"/>
      <c r="BN565" s="14"/>
      <c r="BO565" s="14"/>
      <c r="BP565" s="14"/>
      <c r="BQ565" s="14"/>
      <c r="BR565" s="14"/>
      <c r="BS565" s="14"/>
      <c r="BT565" s="14"/>
      <c r="BU565" s="14"/>
      <c r="BV565" s="14"/>
      <c r="BW565" s="14"/>
      <c r="BX565" s="14"/>
      <c r="BY565" s="14"/>
      <c r="BZ565" s="14"/>
      <c r="CA565" s="14"/>
      <c r="CB565" s="14"/>
      <c r="CC565" s="14"/>
    </row>
    <row r="566" spans="1:81" s="35" customFormat="1" ht="24" customHeight="1">
      <c r="A566" s="28" t="s">
        <v>2005</v>
      </c>
      <c r="B566" s="28" t="s">
        <v>2021</v>
      </c>
      <c r="C566" s="28" t="s">
        <v>2063</v>
      </c>
      <c r="D566" s="27">
        <v>1</v>
      </c>
      <c r="E566" s="27">
        <v>1</v>
      </c>
      <c r="F566" s="31" t="s">
        <v>2064</v>
      </c>
      <c r="G566" s="28" t="s">
        <v>30</v>
      </c>
      <c r="H566" s="28" t="s">
        <v>2065</v>
      </c>
      <c r="I566" s="27">
        <v>52.8</v>
      </c>
      <c r="J566" s="27">
        <v>73.5</v>
      </c>
      <c r="K566" s="27"/>
      <c r="L566" s="27"/>
      <c r="M566" s="27">
        <v>31.057500000000001</v>
      </c>
      <c r="N566" s="27">
        <v>80.599999999999994</v>
      </c>
      <c r="O566" s="27">
        <f t="shared" si="18"/>
        <v>71.357500000000002</v>
      </c>
      <c r="P566" s="31" t="s">
        <v>2066</v>
      </c>
      <c r="Q566" s="31" t="s">
        <v>2067</v>
      </c>
      <c r="R566" s="28" t="s">
        <v>2067</v>
      </c>
      <c r="S566" s="27"/>
      <c r="T566" s="13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4"/>
      <c r="AS566" s="14"/>
      <c r="AT566" s="14"/>
      <c r="AU566" s="14"/>
      <c r="AV566" s="14"/>
      <c r="AW566" s="14"/>
      <c r="AX566" s="14"/>
      <c r="AY566" s="14"/>
      <c r="AZ566" s="14"/>
      <c r="BA566" s="14"/>
      <c r="BB566" s="14"/>
      <c r="BC566" s="14"/>
      <c r="BD566" s="14"/>
      <c r="BE566" s="14"/>
      <c r="BF566" s="14"/>
      <c r="BG566" s="14"/>
      <c r="BH566" s="14"/>
      <c r="BI566" s="14"/>
      <c r="BJ566" s="14"/>
      <c r="BK566" s="14"/>
      <c r="BL566" s="14"/>
      <c r="BM566" s="14"/>
      <c r="BN566" s="14"/>
      <c r="BO566" s="14"/>
      <c r="BP566" s="14"/>
      <c r="BQ566" s="14"/>
      <c r="BR566" s="14"/>
      <c r="BS566" s="14"/>
      <c r="BT566" s="14"/>
      <c r="BU566" s="14"/>
      <c r="BV566" s="14"/>
      <c r="BW566" s="14"/>
      <c r="BX566" s="14"/>
      <c r="BY566" s="14"/>
      <c r="BZ566" s="14"/>
      <c r="CA566" s="14"/>
      <c r="CB566" s="14"/>
      <c r="CC566" s="14"/>
    </row>
    <row r="567" spans="1:81" s="35" customFormat="1" ht="24" customHeight="1">
      <c r="A567" s="48" t="s">
        <v>2020</v>
      </c>
      <c r="B567" s="48" t="s">
        <v>2068</v>
      </c>
      <c r="C567" s="48" t="s">
        <v>2069</v>
      </c>
      <c r="D567" s="45">
        <v>3</v>
      </c>
      <c r="E567" s="27">
        <v>1</v>
      </c>
      <c r="F567" s="31" t="s">
        <v>2070</v>
      </c>
      <c r="G567" s="27" t="s">
        <v>30</v>
      </c>
      <c r="H567" s="28" t="s">
        <v>2071</v>
      </c>
      <c r="I567" s="27">
        <v>70.400000000000006</v>
      </c>
      <c r="J567" s="27">
        <v>71</v>
      </c>
      <c r="K567" s="27">
        <v>75</v>
      </c>
      <c r="L567" s="27"/>
      <c r="M567" s="27">
        <v>35.979999999999997</v>
      </c>
      <c r="N567" s="27">
        <v>82.2</v>
      </c>
      <c r="O567" s="27">
        <f t="shared" si="18"/>
        <v>77.08</v>
      </c>
      <c r="P567" s="31" t="s">
        <v>388</v>
      </c>
      <c r="Q567" s="31" t="s">
        <v>83</v>
      </c>
      <c r="R567" s="28" t="s">
        <v>83</v>
      </c>
      <c r="S567" s="28"/>
      <c r="T567" s="13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4"/>
      <c r="AS567" s="14"/>
      <c r="AT567" s="14"/>
      <c r="AU567" s="14"/>
      <c r="AV567" s="14"/>
      <c r="AW567" s="14"/>
      <c r="AX567" s="14"/>
      <c r="AY567" s="14"/>
      <c r="AZ567" s="14"/>
      <c r="BA567" s="14"/>
      <c r="BB567" s="14"/>
      <c r="BC567" s="14"/>
      <c r="BD567" s="14"/>
      <c r="BE567" s="14"/>
      <c r="BF567" s="14"/>
      <c r="BG567" s="14"/>
      <c r="BH567" s="14"/>
      <c r="BI567" s="14"/>
      <c r="BJ567" s="14"/>
      <c r="BK567" s="14"/>
      <c r="BL567" s="14"/>
      <c r="BM567" s="14"/>
      <c r="BN567" s="14"/>
      <c r="BO567" s="14"/>
      <c r="BP567" s="14"/>
      <c r="BQ567" s="14"/>
      <c r="BR567" s="14"/>
      <c r="BS567" s="14"/>
      <c r="BT567" s="14"/>
      <c r="BU567" s="14"/>
      <c r="BV567" s="14"/>
      <c r="BW567" s="14"/>
      <c r="BX567" s="14"/>
      <c r="BY567" s="14"/>
      <c r="BZ567" s="14"/>
      <c r="CA567" s="14"/>
      <c r="CB567" s="14"/>
      <c r="CC567" s="14"/>
    </row>
    <row r="568" spans="1:81" s="35" customFormat="1" ht="24" customHeight="1">
      <c r="A568" s="48" t="s">
        <v>2020</v>
      </c>
      <c r="B568" s="48" t="s">
        <v>2068</v>
      </c>
      <c r="C568" s="48"/>
      <c r="D568" s="46"/>
      <c r="E568" s="27">
        <v>2</v>
      </c>
      <c r="F568" s="31" t="s">
        <v>2072</v>
      </c>
      <c r="G568" s="27" t="s">
        <v>30</v>
      </c>
      <c r="H568" s="28" t="s">
        <v>2073</v>
      </c>
      <c r="I568" s="27">
        <v>68</v>
      </c>
      <c r="J568" s="27">
        <v>78.5</v>
      </c>
      <c r="K568" s="27">
        <v>69</v>
      </c>
      <c r="L568" s="27"/>
      <c r="M568" s="27">
        <v>35.725000000000001</v>
      </c>
      <c r="N568" s="27">
        <v>80</v>
      </c>
      <c r="O568" s="27">
        <f t="shared" si="18"/>
        <v>75.724999999999994</v>
      </c>
      <c r="P568" s="31" t="s">
        <v>2074</v>
      </c>
      <c r="Q568" s="31" t="s">
        <v>76</v>
      </c>
      <c r="R568" s="28" t="s">
        <v>76</v>
      </c>
      <c r="S568" s="28"/>
      <c r="T568" s="13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4"/>
      <c r="AS568" s="14"/>
      <c r="AT568" s="14"/>
      <c r="AU568" s="14"/>
      <c r="AV568" s="14"/>
      <c r="AW568" s="14"/>
      <c r="AX568" s="14"/>
      <c r="AY568" s="14"/>
      <c r="AZ568" s="14"/>
      <c r="BA568" s="14"/>
      <c r="BB568" s="14"/>
      <c r="BC568" s="14"/>
      <c r="BD568" s="14"/>
      <c r="BE568" s="14"/>
      <c r="BF568" s="14"/>
      <c r="BG568" s="14"/>
      <c r="BH568" s="14"/>
      <c r="BI568" s="14"/>
      <c r="BJ568" s="14"/>
      <c r="BK568" s="14"/>
      <c r="BL568" s="14"/>
      <c r="BM568" s="14"/>
      <c r="BN568" s="14"/>
      <c r="BO568" s="14"/>
      <c r="BP568" s="14"/>
      <c r="BQ568" s="14"/>
      <c r="BR568" s="14"/>
      <c r="BS568" s="14"/>
      <c r="BT568" s="14"/>
      <c r="BU568" s="14"/>
      <c r="BV568" s="14"/>
      <c r="BW568" s="14"/>
      <c r="BX568" s="14"/>
      <c r="BY568" s="14"/>
      <c r="BZ568" s="14"/>
      <c r="CA568" s="14"/>
      <c r="CB568" s="14"/>
      <c r="CC568" s="14"/>
    </row>
    <row r="569" spans="1:81" s="35" customFormat="1" ht="24" customHeight="1">
      <c r="A569" s="48" t="s">
        <v>2020</v>
      </c>
      <c r="B569" s="48" t="s">
        <v>2068</v>
      </c>
      <c r="C569" s="48"/>
      <c r="D569" s="47"/>
      <c r="E569" s="27">
        <v>3</v>
      </c>
      <c r="F569" s="31" t="s">
        <v>2075</v>
      </c>
      <c r="G569" s="27" t="s">
        <v>30</v>
      </c>
      <c r="H569" s="28" t="s">
        <v>2076</v>
      </c>
      <c r="I569" s="27">
        <v>70.400000000000006</v>
      </c>
      <c r="J569" s="27">
        <v>66</v>
      </c>
      <c r="K569" s="27">
        <v>79</v>
      </c>
      <c r="L569" s="27"/>
      <c r="M569" s="27">
        <v>35.83</v>
      </c>
      <c r="N569" s="27">
        <v>79.2</v>
      </c>
      <c r="O569" s="27">
        <f t="shared" si="18"/>
        <v>75.430000000000007</v>
      </c>
      <c r="P569" s="31" t="s">
        <v>225</v>
      </c>
      <c r="Q569" s="31" t="s">
        <v>2077</v>
      </c>
      <c r="R569" s="28" t="s">
        <v>2077</v>
      </c>
      <c r="S569" s="28"/>
      <c r="T569" s="13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  <c r="BR569" s="14"/>
      <c r="BS569" s="14"/>
      <c r="BT569" s="14"/>
      <c r="BU569" s="14"/>
      <c r="BV569" s="14"/>
      <c r="BW569" s="14"/>
      <c r="BX569" s="14"/>
      <c r="BY569" s="14"/>
      <c r="BZ569" s="14"/>
      <c r="CA569" s="14"/>
      <c r="CB569" s="14"/>
      <c r="CC569" s="14"/>
    </row>
    <row r="570" spans="1:81" s="35" customFormat="1" ht="24" customHeight="1">
      <c r="A570" s="28" t="s">
        <v>2020</v>
      </c>
      <c r="B570" s="28" t="s">
        <v>2078</v>
      </c>
      <c r="C570" s="28" t="s">
        <v>2079</v>
      </c>
      <c r="D570" s="27">
        <v>1</v>
      </c>
      <c r="E570" s="27">
        <v>1</v>
      </c>
      <c r="F570" s="31" t="s">
        <v>2080</v>
      </c>
      <c r="G570" s="27" t="s">
        <v>25</v>
      </c>
      <c r="H570" s="28" t="s">
        <v>2081</v>
      </c>
      <c r="I570" s="27">
        <v>63.2</v>
      </c>
      <c r="J570" s="27">
        <v>79</v>
      </c>
      <c r="K570" s="27">
        <v>66</v>
      </c>
      <c r="L570" s="27"/>
      <c r="M570" s="27">
        <v>34.39</v>
      </c>
      <c r="N570" s="27">
        <v>82.6</v>
      </c>
      <c r="O570" s="27">
        <f t="shared" si="18"/>
        <v>75.69</v>
      </c>
      <c r="P570" s="31" t="s">
        <v>2082</v>
      </c>
      <c r="Q570" s="31" t="s">
        <v>2083</v>
      </c>
      <c r="R570" s="28" t="s">
        <v>2083</v>
      </c>
      <c r="S570" s="28"/>
      <c r="T570" s="13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  <c r="BR570" s="14"/>
      <c r="BS570" s="14"/>
      <c r="BT570" s="14"/>
      <c r="BU570" s="14"/>
      <c r="BV570" s="14"/>
      <c r="BW570" s="14"/>
      <c r="BX570" s="14"/>
      <c r="BY570" s="14"/>
      <c r="BZ570" s="14"/>
      <c r="CA570" s="14"/>
      <c r="CB570" s="14"/>
      <c r="CC570" s="14"/>
    </row>
    <row r="571" spans="1:81" s="35" customFormat="1" ht="24" customHeight="1">
      <c r="A571" s="48" t="s">
        <v>1976</v>
      </c>
      <c r="B571" s="48" t="s">
        <v>2084</v>
      </c>
      <c r="C571" s="48" t="s">
        <v>2085</v>
      </c>
      <c r="D571" s="45">
        <v>3</v>
      </c>
      <c r="E571" s="27">
        <v>1</v>
      </c>
      <c r="F571" s="31" t="s">
        <v>2086</v>
      </c>
      <c r="G571" s="28" t="s">
        <v>30</v>
      </c>
      <c r="H571" s="28" t="s">
        <v>2087</v>
      </c>
      <c r="I571" s="27">
        <v>60.8</v>
      </c>
      <c r="J571" s="27">
        <v>72.5</v>
      </c>
      <c r="K571" s="27">
        <v>63</v>
      </c>
      <c r="L571" s="27"/>
      <c r="M571" s="27">
        <v>32.484999999999999</v>
      </c>
      <c r="N571" s="27">
        <v>83.6</v>
      </c>
      <c r="O571" s="27">
        <f t="shared" si="18"/>
        <v>74.284999999999997</v>
      </c>
      <c r="P571" s="31" t="s">
        <v>909</v>
      </c>
      <c r="Q571" s="31" t="s">
        <v>76</v>
      </c>
      <c r="R571" s="28" t="s">
        <v>76</v>
      </c>
      <c r="S571" s="27"/>
      <c r="T571" s="13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  <c r="BR571" s="14"/>
      <c r="BS571" s="14"/>
      <c r="BT571" s="14"/>
      <c r="BU571" s="14"/>
      <c r="BV571" s="14"/>
      <c r="BW571" s="14"/>
      <c r="BX571" s="14"/>
      <c r="BY571" s="14"/>
      <c r="BZ571" s="14"/>
      <c r="CA571" s="14"/>
      <c r="CB571" s="14"/>
      <c r="CC571" s="14"/>
    </row>
    <row r="572" spans="1:81" s="35" customFormat="1" ht="24" customHeight="1">
      <c r="A572" s="48" t="s">
        <v>1976</v>
      </c>
      <c r="B572" s="48" t="s">
        <v>2084</v>
      </c>
      <c r="C572" s="48"/>
      <c r="D572" s="46"/>
      <c r="E572" s="27">
        <v>2</v>
      </c>
      <c r="F572" s="31" t="s">
        <v>2088</v>
      </c>
      <c r="G572" s="28" t="s">
        <v>30</v>
      </c>
      <c r="H572" s="28" t="s">
        <v>2089</v>
      </c>
      <c r="I572" s="27">
        <v>62.4</v>
      </c>
      <c r="J572" s="27">
        <v>69.5</v>
      </c>
      <c r="K572" s="27">
        <v>63</v>
      </c>
      <c r="L572" s="27"/>
      <c r="M572" s="27">
        <v>32.354999999999997</v>
      </c>
      <c r="N572" s="27">
        <v>82.2</v>
      </c>
      <c r="O572" s="27">
        <f t="shared" si="18"/>
        <v>73.454999999999998</v>
      </c>
      <c r="P572" s="31" t="s">
        <v>2090</v>
      </c>
      <c r="Q572" s="31" t="s">
        <v>76</v>
      </c>
      <c r="R572" s="28" t="s">
        <v>76</v>
      </c>
      <c r="S572" s="27"/>
      <c r="T572" s="13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  <c r="BR572" s="14"/>
      <c r="BS572" s="14"/>
      <c r="BT572" s="14"/>
      <c r="BU572" s="14"/>
      <c r="BV572" s="14"/>
      <c r="BW572" s="14"/>
      <c r="BX572" s="14"/>
      <c r="BY572" s="14"/>
      <c r="BZ572" s="14"/>
      <c r="CA572" s="14"/>
      <c r="CB572" s="14"/>
      <c r="CC572" s="14"/>
    </row>
    <row r="573" spans="1:81" s="35" customFormat="1" ht="24" customHeight="1">
      <c r="A573" s="48" t="s">
        <v>1976</v>
      </c>
      <c r="B573" s="48" t="s">
        <v>2084</v>
      </c>
      <c r="C573" s="48"/>
      <c r="D573" s="47"/>
      <c r="E573" s="27">
        <v>3</v>
      </c>
      <c r="F573" s="31" t="s">
        <v>2091</v>
      </c>
      <c r="G573" s="28" t="s">
        <v>30</v>
      </c>
      <c r="H573" s="28" t="s">
        <v>2092</v>
      </c>
      <c r="I573" s="27">
        <v>63.2</v>
      </c>
      <c r="J573" s="27">
        <v>69.5</v>
      </c>
      <c r="K573" s="27">
        <v>64</v>
      </c>
      <c r="L573" s="27"/>
      <c r="M573" s="27">
        <v>32.664999999999999</v>
      </c>
      <c r="N573" s="27">
        <v>80.599999999999994</v>
      </c>
      <c r="O573" s="27">
        <f t="shared" ref="O573:O636" si="19">M573+N573*0.5</f>
        <v>72.965000000000003</v>
      </c>
      <c r="P573" s="31" t="s">
        <v>437</v>
      </c>
      <c r="Q573" s="31" t="s">
        <v>2093</v>
      </c>
      <c r="R573" s="28" t="s">
        <v>2093</v>
      </c>
      <c r="S573" s="27"/>
      <c r="T573" s="13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  <c r="BR573" s="14"/>
      <c r="BS573" s="14"/>
      <c r="BT573" s="14"/>
      <c r="BU573" s="14"/>
      <c r="BV573" s="14"/>
      <c r="BW573" s="14"/>
      <c r="BX573" s="14"/>
      <c r="BY573" s="14"/>
      <c r="BZ573" s="14"/>
      <c r="CA573" s="14"/>
      <c r="CB573" s="14"/>
      <c r="CC573" s="14"/>
    </row>
    <row r="574" spans="1:81" s="35" customFormat="1" ht="24" customHeight="1">
      <c r="A574" s="48" t="s">
        <v>1982</v>
      </c>
      <c r="B574" s="48" t="s">
        <v>2068</v>
      </c>
      <c r="C574" s="48" t="s">
        <v>2094</v>
      </c>
      <c r="D574" s="45">
        <v>3</v>
      </c>
      <c r="E574" s="27">
        <v>1</v>
      </c>
      <c r="F574" s="31" t="s">
        <v>2095</v>
      </c>
      <c r="G574" s="28" t="s">
        <v>30</v>
      </c>
      <c r="H574" s="28" t="s">
        <v>2096</v>
      </c>
      <c r="I574" s="27">
        <v>68</v>
      </c>
      <c r="J574" s="27">
        <v>71.5</v>
      </c>
      <c r="K574" s="27">
        <v>69</v>
      </c>
      <c r="L574" s="27"/>
      <c r="M574" s="27">
        <v>34.674999999999997</v>
      </c>
      <c r="N574" s="27">
        <v>84</v>
      </c>
      <c r="O574" s="27">
        <f t="shared" si="19"/>
        <v>76.674999999999997</v>
      </c>
      <c r="P574" s="31" t="s">
        <v>2097</v>
      </c>
      <c r="Q574" s="31" t="s">
        <v>76</v>
      </c>
      <c r="R574" s="28" t="s">
        <v>76</v>
      </c>
      <c r="S574" s="27"/>
      <c r="T574" s="13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  <c r="BR574" s="14"/>
      <c r="BS574" s="14"/>
      <c r="BT574" s="14"/>
      <c r="BU574" s="14"/>
      <c r="BV574" s="14"/>
      <c r="BW574" s="14"/>
      <c r="BX574" s="14"/>
      <c r="BY574" s="14"/>
      <c r="BZ574" s="14"/>
      <c r="CA574" s="14"/>
      <c r="CB574" s="14"/>
      <c r="CC574" s="14"/>
    </row>
    <row r="575" spans="1:81" s="35" customFormat="1" ht="24" customHeight="1">
      <c r="A575" s="48" t="s">
        <v>1982</v>
      </c>
      <c r="B575" s="48" t="s">
        <v>2068</v>
      </c>
      <c r="C575" s="48"/>
      <c r="D575" s="46"/>
      <c r="E575" s="27">
        <v>2</v>
      </c>
      <c r="F575" s="31" t="s">
        <v>2098</v>
      </c>
      <c r="G575" s="28" t="s">
        <v>30</v>
      </c>
      <c r="H575" s="28" t="s">
        <v>2099</v>
      </c>
      <c r="I575" s="27">
        <v>57.6</v>
      </c>
      <c r="J575" s="27">
        <v>72.5</v>
      </c>
      <c r="K575" s="27">
        <v>62</v>
      </c>
      <c r="L575" s="27"/>
      <c r="M575" s="27">
        <v>31.695</v>
      </c>
      <c r="N575" s="27">
        <v>82.2</v>
      </c>
      <c r="O575" s="27">
        <f t="shared" si="19"/>
        <v>72.795000000000002</v>
      </c>
      <c r="P575" s="31" t="s">
        <v>2100</v>
      </c>
      <c r="Q575" s="31" t="s">
        <v>2101</v>
      </c>
      <c r="R575" s="28" t="s">
        <v>2101</v>
      </c>
      <c r="S575" s="27"/>
      <c r="T575" s="13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  <c r="BR575" s="14"/>
      <c r="BS575" s="14"/>
      <c r="BT575" s="14"/>
      <c r="BU575" s="14"/>
      <c r="BV575" s="14"/>
      <c r="BW575" s="14"/>
      <c r="BX575" s="14"/>
      <c r="BY575" s="14"/>
      <c r="BZ575" s="14"/>
      <c r="CA575" s="14"/>
      <c r="CB575" s="14"/>
      <c r="CC575" s="14"/>
    </row>
    <row r="576" spans="1:81" s="35" customFormat="1" ht="24" customHeight="1">
      <c r="A576" s="48" t="s">
        <v>1982</v>
      </c>
      <c r="B576" s="48" t="s">
        <v>2068</v>
      </c>
      <c r="C576" s="48"/>
      <c r="D576" s="47"/>
      <c r="E576" s="27">
        <v>3</v>
      </c>
      <c r="F576" s="31" t="s">
        <v>2102</v>
      </c>
      <c r="G576" s="28" t="s">
        <v>30</v>
      </c>
      <c r="H576" s="28" t="s">
        <v>2103</v>
      </c>
      <c r="I576" s="27">
        <v>60.8</v>
      </c>
      <c r="J576" s="27">
        <v>69.5</v>
      </c>
      <c r="K576" s="27">
        <v>66</v>
      </c>
      <c r="L576" s="27"/>
      <c r="M576" s="27">
        <v>32.484999999999999</v>
      </c>
      <c r="N576" s="27">
        <v>80.400000000000006</v>
      </c>
      <c r="O576" s="27">
        <f t="shared" si="19"/>
        <v>72.685000000000002</v>
      </c>
      <c r="P576" s="31" t="s">
        <v>909</v>
      </c>
      <c r="Q576" s="31" t="s">
        <v>909</v>
      </c>
      <c r="R576" s="28" t="s">
        <v>909</v>
      </c>
      <c r="S576" s="27"/>
      <c r="T576" s="13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4"/>
      <c r="AS576" s="14"/>
      <c r="AT576" s="14"/>
      <c r="AU576" s="14"/>
      <c r="AV576" s="14"/>
      <c r="AW576" s="14"/>
      <c r="AX576" s="14"/>
      <c r="AY576" s="14"/>
      <c r="AZ576" s="14"/>
      <c r="BA576" s="14"/>
      <c r="BB576" s="14"/>
      <c r="BC576" s="14"/>
      <c r="BD576" s="14"/>
      <c r="BE576" s="14"/>
      <c r="BF576" s="14"/>
      <c r="BG576" s="14"/>
      <c r="BH576" s="14"/>
      <c r="BI576" s="14"/>
      <c r="BJ576" s="14"/>
      <c r="BK576" s="14"/>
      <c r="BL576" s="14"/>
      <c r="BM576" s="14"/>
      <c r="BN576" s="14"/>
      <c r="BO576" s="14"/>
      <c r="BP576" s="14"/>
      <c r="BQ576" s="14"/>
      <c r="BR576" s="14"/>
      <c r="BS576" s="14"/>
      <c r="BT576" s="14"/>
      <c r="BU576" s="14"/>
      <c r="BV576" s="14"/>
      <c r="BW576" s="14"/>
      <c r="BX576" s="14"/>
      <c r="BY576" s="14"/>
      <c r="BZ576" s="14"/>
      <c r="CA576" s="14"/>
      <c r="CB576" s="14"/>
      <c r="CC576" s="14"/>
    </row>
    <row r="577" spans="1:81" s="35" customFormat="1" ht="24" customHeight="1">
      <c r="A577" s="48" t="s">
        <v>1982</v>
      </c>
      <c r="B577" s="48" t="s">
        <v>2078</v>
      </c>
      <c r="C577" s="48" t="s">
        <v>2104</v>
      </c>
      <c r="D577" s="45">
        <v>3</v>
      </c>
      <c r="E577" s="27">
        <v>1</v>
      </c>
      <c r="F577" s="31" t="s">
        <v>2105</v>
      </c>
      <c r="G577" s="28" t="s">
        <v>30</v>
      </c>
      <c r="H577" s="28" t="s">
        <v>2106</v>
      </c>
      <c r="I577" s="27">
        <v>68.8</v>
      </c>
      <c r="J577" s="27">
        <v>75.5</v>
      </c>
      <c r="K577" s="27">
        <v>61</v>
      </c>
      <c r="L577" s="27"/>
      <c r="M577" s="27">
        <v>34.234999999999999</v>
      </c>
      <c r="N577" s="27">
        <v>83.4</v>
      </c>
      <c r="O577" s="27">
        <f t="shared" si="19"/>
        <v>75.935000000000002</v>
      </c>
      <c r="P577" s="31" t="s">
        <v>1669</v>
      </c>
      <c r="Q577" s="31" t="s">
        <v>2107</v>
      </c>
      <c r="R577" s="28" t="s">
        <v>2107</v>
      </c>
      <c r="S577" s="27"/>
      <c r="T577" s="13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4"/>
      <c r="AS577" s="14"/>
      <c r="AT577" s="14"/>
      <c r="AU577" s="14"/>
      <c r="AV577" s="14"/>
      <c r="AW577" s="14"/>
      <c r="AX577" s="14"/>
      <c r="AY577" s="14"/>
      <c r="AZ577" s="14"/>
      <c r="BA577" s="14"/>
      <c r="BB577" s="14"/>
      <c r="BC577" s="14"/>
      <c r="BD577" s="14"/>
      <c r="BE577" s="14"/>
      <c r="BF577" s="14"/>
      <c r="BG577" s="14"/>
      <c r="BH577" s="14"/>
      <c r="BI577" s="14"/>
      <c r="BJ577" s="14"/>
      <c r="BK577" s="14"/>
      <c r="BL577" s="14"/>
      <c r="BM577" s="14"/>
      <c r="BN577" s="14"/>
      <c r="BO577" s="14"/>
      <c r="BP577" s="14"/>
      <c r="BQ577" s="14"/>
      <c r="BR577" s="14"/>
      <c r="BS577" s="14"/>
      <c r="BT577" s="14"/>
      <c r="BU577" s="14"/>
      <c r="BV577" s="14"/>
      <c r="BW577" s="14"/>
      <c r="BX577" s="14"/>
      <c r="BY577" s="14"/>
      <c r="BZ577" s="14"/>
      <c r="CA577" s="14"/>
      <c r="CB577" s="14"/>
      <c r="CC577" s="14"/>
    </row>
    <row r="578" spans="1:81" s="35" customFormat="1" ht="24" customHeight="1">
      <c r="A578" s="48" t="s">
        <v>1982</v>
      </c>
      <c r="B578" s="48" t="s">
        <v>2078</v>
      </c>
      <c r="C578" s="48"/>
      <c r="D578" s="46"/>
      <c r="E578" s="27">
        <v>2</v>
      </c>
      <c r="F578" s="31" t="s">
        <v>2108</v>
      </c>
      <c r="G578" s="28" t="s">
        <v>30</v>
      </c>
      <c r="H578" s="28" t="s">
        <v>2109</v>
      </c>
      <c r="I578" s="27">
        <v>58.4</v>
      </c>
      <c r="J578" s="27">
        <v>78.5</v>
      </c>
      <c r="K578" s="27">
        <v>67</v>
      </c>
      <c r="L578" s="27"/>
      <c r="M578" s="27">
        <v>33.505000000000003</v>
      </c>
      <c r="N578" s="27">
        <v>83.2</v>
      </c>
      <c r="O578" s="27">
        <f t="shared" si="19"/>
        <v>75.105000000000004</v>
      </c>
      <c r="P578" s="31" t="s">
        <v>2110</v>
      </c>
      <c r="Q578" s="31" t="s">
        <v>1982</v>
      </c>
      <c r="R578" s="28" t="s">
        <v>1982</v>
      </c>
      <c r="S578" s="27"/>
      <c r="T578" s="13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  <c r="BR578" s="14"/>
      <c r="BS578" s="14"/>
      <c r="BT578" s="14"/>
      <c r="BU578" s="14"/>
      <c r="BV578" s="14"/>
      <c r="BW578" s="14"/>
      <c r="BX578" s="14"/>
      <c r="BY578" s="14"/>
      <c r="BZ578" s="14"/>
      <c r="CA578" s="14"/>
      <c r="CB578" s="14"/>
      <c r="CC578" s="14"/>
    </row>
    <row r="579" spans="1:81" s="35" customFormat="1" ht="24" customHeight="1">
      <c r="A579" s="48" t="s">
        <v>1982</v>
      </c>
      <c r="B579" s="48" t="s">
        <v>2078</v>
      </c>
      <c r="C579" s="48"/>
      <c r="D579" s="47"/>
      <c r="E579" s="27">
        <v>3</v>
      </c>
      <c r="F579" s="31" t="s">
        <v>2111</v>
      </c>
      <c r="G579" s="28" t="s">
        <v>30</v>
      </c>
      <c r="H579" s="28" t="s">
        <v>2112</v>
      </c>
      <c r="I579" s="27">
        <v>60</v>
      </c>
      <c r="J579" s="27">
        <v>68</v>
      </c>
      <c r="K579" s="27">
        <v>63</v>
      </c>
      <c r="L579" s="27"/>
      <c r="M579" s="27">
        <v>31.65</v>
      </c>
      <c r="N579" s="27">
        <v>83.2</v>
      </c>
      <c r="O579" s="27">
        <f t="shared" si="19"/>
        <v>73.25</v>
      </c>
      <c r="P579" s="31" t="s">
        <v>252</v>
      </c>
      <c r="Q579" s="31" t="s">
        <v>76</v>
      </c>
      <c r="R579" s="28" t="s">
        <v>76</v>
      </c>
      <c r="S579" s="27"/>
      <c r="T579" s="13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4"/>
      <c r="AS579" s="14"/>
      <c r="AT579" s="14"/>
      <c r="AU579" s="14"/>
      <c r="AV579" s="14"/>
      <c r="AW579" s="14"/>
      <c r="AX579" s="14"/>
      <c r="AY579" s="14"/>
      <c r="AZ579" s="14"/>
      <c r="BA579" s="14"/>
      <c r="BB579" s="14"/>
      <c r="BC579" s="14"/>
      <c r="BD579" s="14"/>
      <c r="BE579" s="14"/>
      <c r="BF579" s="14"/>
      <c r="BG579" s="14"/>
      <c r="BH579" s="14"/>
      <c r="BI579" s="14"/>
      <c r="BJ579" s="14"/>
      <c r="BK579" s="14"/>
      <c r="BL579" s="14"/>
      <c r="BM579" s="14"/>
      <c r="BN579" s="14"/>
      <c r="BO579" s="14"/>
      <c r="BP579" s="14"/>
      <c r="BQ579" s="14"/>
      <c r="BR579" s="14"/>
      <c r="BS579" s="14"/>
      <c r="BT579" s="14"/>
      <c r="BU579" s="14"/>
      <c r="BV579" s="14"/>
      <c r="BW579" s="14"/>
      <c r="BX579" s="14"/>
      <c r="BY579" s="14"/>
      <c r="BZ579" s="14"/>
      <c r="CA579" s="14"/>
      <c r="CB579" s="14"/>
      <c r="CC579" s="14"/>
    </row>
    <row r="580" spans="1:81" s="35" customFormat="1" ht="24" customHeight="1">
      <c r="A580" s="44" t="s">
        <v>1986</v>
      </c>
      <c r="B580" s="44" t="s">
        <v>2068</v>
      </c>
      <c r="C580" s="44" t="s">
        <v>2113</v>
      </c>
      <c r="D580" s="45">
        <v>2</v>
      </c>
      <c r="E580" s="27">
        <v>1</v>
      </c>
      <c r="F580" s="31" t="s">
        <v>2114</v>
      </c>
      <c r="G580" s="28" t="s">
        <v>30</v>
      </c>
      <c r="H580" s="28" t="s">
        <v>2115</v>
      </c>
      <c r="I580" s="27">
        <v>59.2</v>
      </c>
      <c r="J580" s="27">
        <v>74</v>
      </c>
      <c r="K580" s="27">
        <v>69</v>
      </c>
      <c r="L580" s="27"/>
      <c r="M580" s="27">
        <v>33.29</v>
      </c>
      <c r="N580" s="27">
        <v>84.4</v>
      </c>
      <c r="O580" s="27">
        <f t="shared" si="19"/>
        <v>75.490000000000009</v>
      </c>
      <c r="P580" s="31" t="s">
        <v>2116</v>
      </c>
      <c r="Q580" s="31" t="s">
        <v>76</v>
      </c>
      <c r="R580" s="28" t="s">
        <v>76</v>
      </c>
      <c r="S580" s="27"/>
      <c r="T580" s="13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  <c r="BR580" s="14"/>
      <c r="BS580" s="14"/>
      <c r="BT580" s="14"/>
      <c r="BU580" s="14"/>
      <c r="BV580" s="14"/>
      <c r="BW580" s="14"/>
      <c r="BX580" s="14"/>
      <c r="BY580" s="14"/>
      <c r="BZ580" s="14"/>
      <c r="CA580" s="14"/>
      <c r="CB580" s="14"/>
      <c r="CC580" s="14"/>
    </row>
    <row r="581" spans="1:81" s="35" customFormat="1" ht="24" customHeight="1">
      <c r="A581" s="44" t="s">
        <v>1986</v>
      </c>
      <c r="B581" s="44" t="s">
        <v>2068</v>
      </c>
      <c r="C581" s="44"/>
      <c r="D581" s="47"/>
      <c r="E581" s="27">
        <v>2</v>
      </c>
      <c r="F581" s="31" t="s">
        <v>2117</v>
      </c>
      <c r="G581" s="28" t="s">
        <v>30</v>
      </c>
      <c r="H581" s="28" t="s">
        <v>2118</v>
      </c>
      <c r="I581" s="27">
        <v>54.4</v>
      </c>
      <c r="J581" s="27">
        <v>73.5</v>
      </c>
      <c r="K581" s="27">
        <v>66</v>
      </c>
      <c r="L581" s="27"/>
      <c r="M581" s="27">
        <v>31.805</v>
      </c>
      <c r="N581" s="27">
        <v>81.8</v>
      </c>
      <c r="O581" s="27">
        <f t="shared" si="19"/>
        <v>72.704999999999998</v>
      </c>
      <c r="P581" s="31" t="s">
        <v>2119</v>
      </c>
      <c r="Q581" s="31" t="s">
        <v>2120</v>
      </c>
      <c r="R581" s="28" t="s">
        <v>2120</v>
      </c>
      <c r="S581" s="27"/>
      <c r="T581" s="13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  <c r="BR581" s="14"/>
      <c r="BS581" s="14"/>
      <c r="BT581" s="14"/>
      <c r="BU581" s="14"/>
      <c r="BV581" s="14"/>
      <c r="BW581" s="14"/>
      <c r="BX581" s="14"/>
      <c r="BY581" s="14"/>
      <c r="BZ581" s="14"/>
      <c r="CA581" s="14"/>
      <c r="CB581" s="14"/>
      <c r="CC581" s="14"/>
    </row>
    <row r="582" spans="1:81" s="35" customFormat="1" ht="24" customHeight="1">
      <c r="A582" s="48" t="s">
        <v>1986</v>
      </c>
      <c r="B582" s="48" t="s">
        <v>2078</v>
      </c>
      <c r="C582" s="48" t="s">
        <v>2121</v>
      </c>
      <c r="D582" s="45">
        <v>2</v>
      </c>
      <c r="E582" s="27">
        <v>1</v>
      </c>
      <c r="F582" s="31" t="s">
        <v>2122</v>
      </c>
      <c r="G582" s="28" t="s">
        <v>30</v>
      </c>
      <c r="H582" s="28" t="s">
        <v>2123</v>
      </c>
      <c r="I582" s="27">
        <v>68</v>
      </c>
      <c r="J582" s="27">
        <v>68</v>
      </c>
      <c r="K582" s="27">
        <v>67</v>
      </c>
      <c r="L582" s="27"/>
      <c r="M582" s="27">
        <v>33.85</v>
      </c>
      <c r="N582" s="27">
        <v>87.8</v>
      </c>
      <c r="O582" s="27">
        <f t="shared" si="19"/>
        <v>77.75</v>
      </c>
      <c r="P582" s="31" t="s">
        <v>1039</v>
      </c>
      <c r="Q582" s="31" t="s">
        <v>2124</v>
      </c>
      <c r="R582" s="28" t="s">
        <v>2124</v>
      </c>
      <c r="S582" s="27"/>
      <c r="T582" s="13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  <c r="BR582" s="14"/>
      <c r="BS582" s="14"/>
      <c r="BT582" s="14"/>
      <c r="BU582" s="14"/>
      <c r="BV582" s="14"/>
      <c r="BW582" s="14"/>
      <c r="BX582" s="14"/>
      <c r="BY582" s="14"/>
      <c r="BZ582" s="14"/>
      <c r="CA582" s="14"/>
      <c r="CB582" s="14"/>
      <c r="CC582" s="14"/>
    </row>
    <row r="583" spans="1:81" s="35" customFormat="1" ht="24" customHeight="1">
      <c r="A583" s="48" t="s">
        <v>1986</v>
      </c>
      <c r="B583" s="48" t="s">
        <v>2078</v>
      </c>
      <c r="C583" s="48"/>
      <c r="D583" s="47"/>
      <c r="E583" s="27">
        <v>2</v>
      </c>
      <c r="F583" s="31" t="s">
        <v>2125</v>
      </c>
      <c r="G583" s="28" t="s">
        <v>30</v>
      </c>
      <c r="H583" s="28" t="s">
        <v>2126</v>
      </c>
      <c r="I583" s="27">
        <v>53.6</v>
      </c>
      <c r="J583" s="27">
        <v>77</v>
      </c>
      <c r="K583" s="27">
        <v>75</v>
      </c>
      <c r="L583" s="27"/>
      <c r="M583" s="27">
        <v>33.520000000000003</v>
      </c>
      <c r="N583" s="27">
        <v>85.4</v>
      </c>
      <c r="O583" s="27">
        <f t="shared" si="19"/>
        <v>76.22</v>
      </c>
      <c r="P583" s="31" t="s">
        <v>252</v>
      </c>
      <c r="Q583" s="31" t="s">
        <v>2127</v>
      </c>
      <c r="R583" s="28" t="s">
        <v>2127</v>
      </c>
      <c r="S583" s="27"/>
      <c r="T583" s="13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4"/>
      <c r="AS583" s="14"/>
      <c r="AT583" s="14"/>
      <c r="AU583" s="14"/>
      <c r="AV583" s="14"/>
      <c r="AW583" s="14"/>
      <c r="AX583" s="14"/>
      <c r="AY583" s="14"/>
      <c r="AZ583" s="14"/>
      <c r="BA583" s="14"/>
      <c r="BB583" s="14"/>
      <c r="BC583" s="14"/>
      <c r="BD583" s="14"/>
      <c r="BE583" s="14"/>
      <c r="BF583" s="14"/>
      <c r="BG583" s="14"/>
      <c r="BH583" s="14"/>
      <c r="BI583" s="14"/>
      <c r="BJ583" s="14"/>
      <c r="BK583" s="14"/>
      <c r="BL583" s="14"/>
      <c r="BM583" s="14"/>
      <c r="BN583" s="14"/>
      <c r="BO583" s="14"/>
      <c r="BP583" s="14"/>
      <c r="BQ583" s="14"/>
      <c r="BR583" s="14"/>
      <c r="BS583" s="14"/>
      <c r="BT583" s="14"/>
      <c r="BU583" s="14"/>
      <c r="BV583" s="14"/>
      <c r="BW583" s="14"/>
      <c r="BX583" s="14"/>
      <c r="BY583" s="14"/>
      <c r="BZ583" s="14"/>
      <c r="CA583" s="14"/>
      <c r="CB583" s="14"/>
      <c r="CC583" s="14"/>
    </row>
    <row r="584" spans="1:81" s="35" customFormat="1" ht="24" customHeight="1">
      <c r="A584" s="48" t="s">
        <v>1986</v>
      </c>
      <c r="B584" s="48" t="s">
        <v>2128</v>
      </c>
      <c r="C584" s="48" t="s">
        <v>2129</v>
      </c>
      <c r="D584" s="45">
        <v>2</v>
      </c>
      <c r="E584" s="27">
        <v>1</v>
      </c>
      <c r="F584" s="31" t="s">
        <v>2130</v>
      </c>
      <c r="G584" s="28" t="s">
        <v>30</v>
      </c>
      <c r="H584" s="28" t="s">
        <v>2131</v>
      </c>
      <c r="I584" s="27">
        <v>60</v>
      </c>
      <c r="J584" s="27">
        <v>67.5</v>
      </c>
      <c r="K584" s="27">
        <v>68</v>
      </c>
      <c r="L584" s="27"/>
      <c r="M584" s="27">
        <v>32.325000000000003</v>
      </c>
      <c r="N584" s="27">
        <v>83</v>
      </c>
      <c r="O584" s="27">
        <f t="shared" si="19"/>
        <v>73.825000000000003</v>
      </c>
      <c r="P584" s="31" t="s">
        <v>617</v>
      </c>
      <c r="Q584" s="31" t="s">
        <v>2132</v>
      </c>
      <c r="R584" s="28" t="s">
        <v>2132</v>
      </c>
      <c r="S584" s="27"/>
      <c r="T584" s="13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  <c r="AV584" s="14"/>
      <c r="AW584" s="14"/>
      <c r="AX584" s="14"/>
      <c r="AY584" s="14"/>
      <c r="AZ584" s="14"/>
      <c r="BA584" s="14"/>
      <c r="BB584" s="14"/>
      <c r="BC584" s="14"/>
      <c r="BD584" s="14"/>
      <c r="BE584" s="14"/>
      <c r="BF584" s="14"/>
      <c r="BG584" s="14"/>
      <c r="BH584" s="14"/>
      <c r="BI584" s="14"/>
      <c r="BJ584" s="14"/>
      <c r="BK584" s="14"/>
      <c r="BL584" s="14"/>
      <c r="BM584" s="14"/>
      <c r="BN584" s="14"/>
      <c r="BO584" s="14"/>
      <c r="BP584" s="14"/>
      <c r="BQ584" s="14"/>
      <c r="BR584" s="14"/>
      <c r="BS584" s="14"/>
      <c r="BT584" s="14"/>
      <c r="BU584" s="14"/>
      <c r="BV584" s="14"/>
      <c r="BW584" s="14"/>
      <c r="BX584" s="14"/>
      <c r="BY584" s="14"/>
      <c r="BZ584" s="14"/>
      <c r="CA584" s="14"/>
      <c r="CB584" s="14"/>
      <c r="CC584" s="14"/>
    </row>
    <row r="585" spans="1:81" s="35" customFormat="1" ht="24" customHeight="1">
      <c r="A585" s="48" t="s">
        <v>1986</v>
      </c>
      <c r="B585" s="48" t="s">
        <v>2128</v>
      </c>
      <c r="C585" s="48"/>
      <c r="D585" s="47"/>
      <c r="E585" s="27">
        <v>2</v>
      </c>
      <c r="F585" s="31" t="s">
        <v>2133</v>
      </c>
      <c r="G585" s="28" t="s">
        <v>30</v>
      </c>
      <c r="H585" s="28" t="s">
        <v>2134</v>
      </c>
      <c r="I585" s="27">
        <v>59.2</v>
      </c>
      <c r="J585" s="27">
        <v>66</v>
      </c>
      <c r="K585" s="27">
        <v>67</v>
      </c>
      <c r="L585" s="27"/>
      <c r="M585" s="27">
        <v>31.79</v>
      </c>
      <c r="N585" s="27">
        <v>83.2</v>
      </c>
      <c r="O585" s="27">
        <f t="shared" si="19"/>
        <v>73.39</v>
      </c>
      <c r="P585" s="31" t="s">
        <v>2135</v>
      </c>
      <c r="Q585" s="31" t="s">
        <v>76</v>
      </c>
      <c r="R585" s="28" t="s">
        <v>76</v>
      </c>
      <c r="S585" s="27"/>
      <c r="T585" s="13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4"/>
      <c r="AS585" s="14"/>
      <c r="AT585" s="14"/>
      <c r="AU585" s="14"/>
      <c r="AV585" s="14"/>
      <c r="AW585" s="14"/>
      <c r="AX585" s="14"/>
      <c r="AY585" s="14"/>
      <c r="AZ585" s="14"/>
      <c r="BA585" s="14"/>
      <c r="BB585" s="14"/>
      <c r="BC585" s="14"/>
      <c r="BD585" s="14"/>
      <c r="BE585" s="14"/>
      <c r="BF585" s="14"/>
      <c r="BG585" s="14"/>
      <c r="BH585" s="14"/>
      <c r="BI585" s="14"/>
      <c r="BJ585" s="14"/>
      <c r="BK585" s="14"/>
      <c r="BL585" s="14"/>
      <c r="BM585" s="14"/>
      <c r="BN585" s="14"/>
      <c r="BO585" s="14"/>
      <c r="BP585" s="14"/>
      <c r="BQ585" s="14"/>
      <c r="BR585" s="14"/>
      <c r="BS585" s="14"/>
      <c r="BT585" s="14"/>
      <c r="BU585" s="14"/>
      <c r="BV585" s="14"/>
      <c r="BW585" s="14"/>
      <c r="BX585" s="14"/>
      <c r="BY585" s="14"/>
      <c r="BZ585" s="14"/>
      <c r="CA585" s="14"/>
      <c r="CB585" s="14"/>
      <c r="CC585" s="14"/>
    </row>
    <row r="586" spans="1:81" s="35" customFormat="1" ht="24" customHeight="1">
      <c r="A586" s="48" t="s">
        <v>2030</v>
      </c>
      <c r="B586" s="48" t="s">
        <v>2068</v>
      </c>
      <c r="C586" s="48" t="s">
        <v>2136</v>
      </c>
      <c r="D586" s="45">
        <v>2</v>
      </c>
      <c r="E586" s="27">
        <v>1</v>
      </c>
      <c r="F586" s="31" t="s">
        <v>2137</v>
      </c>
      <c r="G586" s="28" t="s">
        <v>30</v>
      </c>
      <c r="H586" s="28" t="s">
        <v>2138</v>
      </c>
      <c r="I586" s="27">
        <v>53.6</v>
      </c>
      <c r="J586" s="27">
        <v>78.5</v>
      </c>
      <c r="K586" s="27">
        <v>67</v>
      </c>
      <c r="L586" s="27"/>
      <c r="M586" s="27">
        <v>32.545000000000002</v>
      </c>
      <c r="N586" s="27">
        <v>83.1</v>
      </c>
      <c r="O586" s="27">
        <f t="shared" si="19"/>
        <v>74.094999999999999</v>
      </c>
      <c r="P586" s="31" t="s">
        <v>250</v>
      </c>
      <c r="Q586" s="31" t="s">
        <v>2139</v>
      </c>
      <c r="R586" s="28" t="s">
        <v>2139</v>
      </c>
      <c r="S586" s="27"/>
      <c r="T586" s="13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  <c r="BR586" s="14"/>
      <c r="BS586" s="14"/>
      <c r="BT586" s="14"/>
      <c r="BU586" s="14"/>
      <c r="BV586" s="14"/>
      <c r="BW586" s="14"/>
      <c r="BX586" s="14"/>
      <c r="BY586" s="14"/>
      <c r="BZ586" s="14"/>
      <c r="CA586" s="14"/>
      <c r="CB586" s="14"/>
      <c r="CC586" s="14"/>
    </row>
    <row r="587" spans="1:81" s="35" customFormat="1" ht="24" customHeight="1">
      <c r="A587" s="48" t="s">
        <v>2030</v>
      </c>
      <c r="B587" s="48" t="s">
        <v>2068</v>
      </c>
      <c r="C587" s="48"/>
      <c r="D587" s="47"/>
      <c r="E587" s="27">
        <v>2</v>
      </c>
      <c r="F587" s="31" t="s">
        <v>2140</v>
      </c>
      <c r="G587" s="28" t="s">
        <v>30</v>
      </c>
      <c r="H587" s="28" t="s">
        <v>2141</v>
      </c>
      <c r="I587" s="27">
        <v>61.6</v>
      </c>
      <c r="J587" s="27">
        <v>78.5</v>
      </c>
      <c r="K587" s="27">
        <v>62</v>
      </c>
      <c r="L587" s="27"/>
      <c r="M587" s="27">
        <v>33.395000000000003</v>
      </c>
      <c r="N587" s="27">
        <v>78</v>
      </c>
      <c r="O587" s="27">
        <f t="shared" si="19"/>
        <v>72.39500000000001</v>
      </c>
      <c r="P587" s="31" t="s">
        <v>575</v>
      </c>
      <c r="Q587" s="31" t="s">
        <v>76</v>
      </c>
      <c r="R587" s="28" t="s">
        <v>76</v>
      </c>
      <c r="S587" s="8" t="s">
        <v>2641</v>
      </c>
      <c r="T587" s="13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  <c r="BR587" s="14"/>
      <c r="BS587" s="14"/>
      <c r="BT587" s="14"/>
      <c r="BU587" s="14"/>
      <c r="BV587" s="14"/>
      <c r="BW587" s="14"/>
      <c r="BX587" s="14"/>
      <c r="BY587" s="14"/>
      <c r="BZ587" s="14"/>
      <c r="CA587" s="14"/>
      <c r="CB587" s="14"/>
      <c r="CC587" s="14"/>
    </row>
    <row r="588" spans="1:81" s="35" customFormat="1" ht="24" customHeight="1">
      <c r="A588" s="48" t="s">
        <v>2030</v>
      </c>
      <c r="B588" s="48" t="s">
        <v>2078</v>
      </c>
      <c r="C588" s="48" t="s">
        <v>2142</v>
      </c>
      <c r="D588" s="45">
        <v>3</v>
      </c>
      <c r="E588" s="27">
        <v>1</v>
      </c>
      <c r="F588" s="31" t="s">
        <v>2143</v>
      </c>
      <c r="G588" s="28" t="s">
        <v>30</v>
      </c>
      <c r="H588" s="28" t="s">
        <v>2144</v>
      </c>
      <c r="I588" s="27">
        <v>61.6</v>
      </c>
      <c r="J588" s="27">
        <v>72.5</v>
      </c>
      <c r="K588" s="27">
        <v>68</v>
      </c>
      <c r="L588" s="27"/>
      <c r="M588" s="27">
        <v>33.395000000000003</v>
      </c>
      <c r="N588" s="27">
        <v>84.4</v>
      </c>
      <c r="O588" s="27">
        <f t="shared" si="19"/>
        <v>75.594999999999999</v>
      </c>
      <c r="P588" s="31" t="s">
        <v>252</v>
      </c>
      <c r="Q588" s="31" t="s">
        <v>2145</v>
      </c>
      <c r="R588" s="28" t="s">
        <v>2145</v>
      </c>
      <c r="S588" s="27"/>
      <c r="T588" s="13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  <c r="BR588" s="14"/>
      <c r="BS588" s="14"/>
      <c r="BT588" s="14"/>
      <c r="BU588" s="14"/>
      <c r="BV588" s="14"/>
      <c r="BW588" s="14"/>
      <c r="BX588" s="14"/>
      <c r="BY588" s="14"/>
      <c r="BZ588" s="14"/>
      <c r="CA588" s="14"/>
      <c r="CB588" s="14"/>
      <c r="CC588" s="14"/>
    </row>
    <row r="589" spans="1:81" s="35" customFormat="1" ht="24" customHeight="1">
      <c r="A589" s="48" t="s">
        <v>2030</v>
      </c>
      <c r="B589" s="48" t="s">
        <v>2078</v>
      </c>
      <c r="C589" s="48"/>
      <c r="D589" s="46"/>
      <c r="E589" s="27">
        <v>2</v>
      </c>
      <c r="F589" s="31" t="s">
        <v>2146</v>
      </c>
      <c r="G589" s="28" t="s">
        <v>30</v>
      </c>
      <c r="H589" s="28" t="s">
        <v>2147</v>
      </c>
      <c r="I589" s="27">
        <v>57.6</v>
      </c>
      <c r="J589" s="27">
        <v>79.5</v>
      </c>
      <c r="K589" s="27">
        <v>68</v>
      </c>
      <c r="L589" s="27"/>
      <c r="M589" s="27">
        <v>33.645000000000003</v>
      </c>
      <c r="N589" s="27">
        <v>83.4</v>
      </c>
      <c r="O589" s="27">
        <f t="shared" si="19"/>
        <v>75.344999999999999</v>
      </c>
      <c r="P589" s="31" t="s">
        <v>313</v>
      </c>
      <c r="Q589" s="31" t="s">
        <v>2148</v>
      </c>
      <c r="R589" s="28" t="s">
        <v>2148</v>
      </c>
      <c r="S589" s="27"/>
      <c r="T589" s="13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  <c r="BR589" s="14"/>
      <c r="BS589" s="14"/>
      <c r="BT589" s="14"/>
      <c r="BU589" s="14"/>
      <c r="BV589" s="14"/>
      <c r="BW589" s="14"/>
      <c r="BX589" s="14"/>
      <c r="BY589" s="14"/>
      <c r="BZ589" s="14"/>
      <c r="CA589" s="14"/>
      <c r="CB589" s="14"/>
      <c r="CC589" s="14"/>
    </row>
    <row r="590" spans="1:81" s="35" customFormat="1" ht="24" customHeight="1">
      <c r="A590" s="48" t="s">
        <v>2030</v>
      </c>
      <c r="B590" s="48" t="s">
        <v>2078</v>
      </c>
      <c r="C590" s="48"/>
      <c r="D590" s="47"/>
      <c r="E590" s="27">
        <v>3</v>
      </c>
      <c r="F590" s="31" t="s">
        <v>2149</v>
      </c>
      <c r="G590" s="28" t="s">
        <v>30</v>
      </c>
      <c r="H590" s="28" t="s">
        <v>2150</v>
      </c>
      <c r="I590" s="27">
        <v>62.4</v>
      </c>
      <c r="J590" s="27">
        <v>72.5</v>
      </c>
      <c r="K590" s="27">
        <v>61</v>
      </c>
      <c r="L590" s="27"/>
      <c r="M590" s="27">
        <v>32.505000000000003</v>
      </c>
      <c r="N590" s="27">
        <v>85.2</v>
      </c>
      <c r="O590" s="27">
        <f t="shared" si="19"/>
        <v>75.105000000000004</v>
      </c>
      <c r="P590" s="31" t="s">
        <v>1101</v>
      </c>
      <c r="Q590" s="31" t="s">
        <v>2151</v>
      </c>
      <c r="R590" s="28" t="s">
        <v>2151</v>
      </c>
      <c r="S590" s="27"/>
      <c r="T590" s="13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  <c r="BR590" s="14"/>
      <c r="BS590" s="14"/>
      <c r="BT590" s="14"/>
      <c r="BU590" s="14"/>
      <c r="BV590" s="14"/>
      <c r="BW590" s="14"/>
      <c r="BX590" s="14"/>
      <c r="BY590" s="14"/>
      <c r="BZ590" s="14"/>
      <c r="CA590" s="14"/>
      <c r="CB590" s="14"/>
      <c r="CC590" s="14"/>
    </row>
    <row r="591" spans="1:81" s="35" customFormat="1" ht="24" customHeight="1">
      <c r="A591" s="48" t="s">
        <v>2030</v>
      </c>
      <c r="B591" s="48" t="s">
        <v>2128</v>
      </c>
      <c r="C591" s="48" t="s">
        <v>2152</v>
      </c>
      <c r="D591" s="45">
        <v>4</v>
      </c>
      <c r="E591" s="27">
        <v>1</v>
      </c>
      <c r="F591" s="31" t="s">
        <v>2153</v>
      </c>
      <c r="G591" s="28" t="s">
        <v>30</v>
      </c>
      <c r="H591" s="28" t="s">
        <v>2154</v>
      </c>
      <c r="I591" s="27">
        <v>60</v>
      </c>
      <c r="J591" s="27">
        <v>67.5</v>
      </c>
      <c r="K591" s="27">
        <v>70</v>
      </c>
      <c r="L591" s="27"/>
      <c r="M591" s="27">
        <v>32.625</v>
      </c>
      <c r="N591" s="27">
        <v>81.900000000000006</v>
      </c>
      <c r="O591" s="27">
        <f t="shared" si="19"/>
        <v>73.575000000000003</v>
      </c>
      <c r="P591" s="31" t="s">
        <v>2155</v>
      </c>
      <c r="Q591" s="31" t="s">
        <v>76</v>
      </c>
      <c r="R591" s="28" t="s">
        <v>76</v>
      </c>
      <c r="S591" s="27"/>
      <c r="T591" s="13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4"/>
      <c r="AS591" s="14"/>
      <c r="AT591" s="14"/>
      <c r="AU591" s="14"/>
      <c r="AV591" s="14"/>
      <c r="AW591" s="14"/>
      <c r="AX591" s="14"/>
      <c r="AY591" s="14"/>
      <c r="AZ591" s="14"/>
      <c r="BA591" s="14"/>
      <c r="BB591" s="14"/>
      <c r="BC591" s="14"/>
      <c r="BD591" s="14"/>
      <c r="BE591" s="14"/>
      <c r="BF591" s="14"/>
      <c r="BG591" s="14"/>
      <c r="BH591" s="14"/>
      <c r="BI591" s="14"/>
      <c r="BJ591" s="14"/>
      <c r="BK591" s="14"/>
      <c r="BL591" s="14"/>
      <c r="BM591" s="14"/>
      <c r="BN591" s="14"/>
      <c r="BO591" s="14"/>
      <c r="BP591" s="14"/>
      <c r="BQ591" s="14"/>
      <c r="BR591" s="14"/>
      <c r="BS591" s="14"/>
      <c r="BT591" s="14"/>
      <c r="BU591" s="14"/>
      <c r="BV591" s="14"/>
      <c r="BW591" s="14"/>
      <c r="BX591" s="14"/>
      <c r="BY591" s="14"/>
      <c r="BZ591" s="14"/>
      <c r="CA591" s="14"/>
      <c r="CB591" s="14"/>
      <c r="CC591" s="14"/>
    </row>
    <row r="592" spans="1:81" s="35" customFormat="1" ht="24" customHeight="1">
      <c r="A592" s="48" t="s">
        <v>2030</v>
      </c>
      <c r="B592" s="48" t="s">
        <v>2128</v>
      </c>
      <c r="C592" s="48"/>
      <c r="D592" s="46"/>
      <c r="E592" s="27">
        <v>1</v>
      </c>
      <c r="F592" s="31" t="s">
        <v>2156</v>
      </c>
      <c r="G592" s="28" t="s">
        <v>30</v>
      </c>
      <c r="H592" s="28" t="s">
        <v>2157</v>
      </c>
      <c r="I592" s="27">
        <v>56</v>
      </c>
      <c r="J592" s="27">
        <v>74.5</v>
      </c>
      <c r="K592" s="27">
        <v>64</v>
      </c>
      <c r="L592" s="27"/>
      <c r="M592" s="27">
        <v>31.975000000000001</v>
      </c>
      <c r="N592" s="27">
        <v>83.2</v>
      </c>
      <c r="O592" s="27">
        <f t="shared" si="19"/>
        <v>73.575000000000003</v>
      </c>
      <c r="P592" s="31" t="s">
        <v>572</v>
      </c>
      <c r="Q592" s="31" t="s">
        <v>2000</v>
      </c>
      <c r="R592" s="28" t="s">
        <v>2000</v>
      </c>
      <c r="S592" s="27"/>
      <c r="T592" s="13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4"/>
      <c r="AS592" s="14"/>
      <c r="AT592" s="14"/>
      <c r="AU592" s="14"/>
      <c r="AV592" s="14"/>
      <c r="AW592" s="14"/>
      <c r="AX592" s="14"/>
      <c r="AY592" s="14"/>
      <c r="AZ592" s="14"/>
      <c r="BA592" s="14"/>
      <c r="BB592" s="14"/>
      <c r="BC592" s="14"/>
      <c r="BD592" s="14"/>
      <c r="BE592" s="14"/>
      <c r="BF592" s="14"/>
      <c r="BG592" s="14"/>
      <c r="BH592" s="14"/>
      <c r="BI592" s="14"/>
      <c r="BJ592" s="14"/>
      <c r="BK592" s="14"/>
      <c r="BL592" s="14"/>
      <c r="BM592" s="14"/>
      <c r="BN592" s="14"/>
      <c r="BO592" s="14"/>
      <c r="BP592" s="14"/>
      <c r="BQ592" s="14"/>
      <c r="BR592" s="14"/>
      <c r="BS592" s="14"/>
      <c r="BT592" s="14"/>
      <c r="BU592" s="14"/>
      <c r="BV592" s="14"/>
      <c r="BW592" s="14"/>
      <c r="BX592" s="14"/>
      <c r="BY592" s="14"/>
      <c r="BZ592" s="14"/>
      <c r="CA592" s="14"/>
      <c r="CB592" s="14"/>
      <c r="CC592" s="14"/>
    </row>
    <row r="593" spans="1:81" s="35" customFormat="1" ht="24" customHeight="1">
      <c r="A593" s="48" t="s">
        <v>2030</v>
      </c>
      <c r="B593" s="48" t="s">
        <v>2128</v>
      </c>
      <c r="C593" s="48"/>
      <c r="D593" s="46"/>
      <c r="E593" s="27">
        <v>3</v>
      </c>
      <c r="F593" s="31" t="s">
        <v>2158</v>
      </c>
      <c r="G593" s="28" t="s">
        <v>30</v>
      </c>
      <c r="H593" s="28" t="s">
        <v>2159</v>
      </c>
      <c r="I593" s="27">
        <v>63.2</v>
      </c>
      <c r="J593" s="27">
        <v>62.5</v>
      </c>
      <c r="K593" s="27">
        <v>65</v>
      </c>
      <c r="L593" s="27"/>
      <c r="M593" s="27">
        <v>31.765000000000001</v>
      </c>
      <c r="N593" s="27">
        <v>81.8</v>
      </c>
      <c r="O593" s="27">
        <f t="shared" si="19"/>
        <v>72.664999999999992</v>
      </c>
      <c r="P593" s="31" t="s">
        <v>1956</v>
      </c>
      <c r="Q593" s="31" t="s">
        <v>2160</v>
      </c>
      <c r="R593" s="28" t="s">
        <v>2160</v>
      </c>
      <c r="S593" s="27"/>
      <c r="T593" s="13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4"/>
      <c r="AS593" s="14"/>
      <c r="AT593" s="14"/>
      <c r="AU593" s="14"/>
      <c r="AV593" s="14"/>
      <c r="AW593" s="14"/>
      <c r="AX593" s="14"/>
      <c r="AY593" s="14"/>
      <c r="AZ593" s="14"/>
      <c r="BA593" s="14"/>
      <c r="BB593" s="14"/>
      <c r="BC593" s="14"/>
      <c r="BD593" s="14"/>
      <c r="BE593" s="14"/>
      <c r="BF593" s="14"/>
      <c r="BG593" s="14"/>
      <c r="BH593" s="14"/>
      <c r="BI593" s="14"/>
      <c r="BJ593" s="14"/>
      <c r="BK593" s="14"/>
      <c r="BL593" s="14"/>
      <c r="BM593" s="14"/>
      <c r="BN593" s="14"/>
      <c r="BO593" s="14"/>
      <c r="BP593" s="14"/>
      <c r="BQ593" s="14"/>
      <c r="BR593" s="14"/>
      <c r="BS593" s="14"/>
      <c r="BT593" s="14"/>
      <c r="BU593" s="14"/>
      <c r="BV593" s="14"/>
      <c r="BW593" s="14"/>
      <c r="BX593" s="14"/>
      <c r="BY593" s="14"/>
      <c r="BZ593" s="14"/>
      <c r="CA593" s="14"/>
      <c r="CB593" s="14"/>
      <c r="CC593" s="14"/>
    </row>
    <row r="594" spans="1:81" s="35" customFormat="1" ht="24" customHeight="1">
      <c r="A594" s="48" t="s">
        <v>2030</v>
      </c>
      <c r="B594" s="48" t="s">
        <v>2128</v>
      </c>
      <c r="C594" s="48"/>
      <c r="D594" s="47"/>
      <c r="E594" s="27">
        <v>4</v>
      </c>
      <c r="F594" s="31" t="s">
        <v>2161</v>
      </c>
      <c r="G594" s="28" t="s">
        <v>30</v>
      </c>
      <c r="H594" s="28" t="s">
        <v>2162</v>
      </c>
      <c r="I594" s="27">
        <v>56.8</v>
      </c>
      <c r="J594" s="27">
        <v>72</v>
      </c>
      <c r="K594" s="27">
        <v>68</v>
      </c>
      <c r="L594" s="27"/>
      <c r="M594" s="27">
        <v>32.36</v>
      </c>
      <c r="N594" s="27">
        <v>80.599999999999994</v>
      </c>
      <c r="O594" s="27">
        <f t="shared" si="19"/>
        <v>72.66</v>
      </c>
      <c r="P594" s="31" t="s">
        <v>2163</v>
      </c>
      <c r="Q594" s="31" t="s">
        <v>2164</v>
      </c>
      <c r="R594" s="28" t="s">
        <v>2164</v>
      </c>
      <c r="S594" s="27"/>
      <c r="T594" s="13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4"/>
      <c r="AS594" s="14"/>
      <c r="AT594" s="14"/>
      <c r="AU594" s="14"/>
      <c r="AV594" s="14"/>
      <c r="AW594" s="14"/>
      <c r="AX594" s="14"/>
      <c r="AY594" s="14"/>
      <c r="AZ594" s="14"/>
      <c r="BA594" s="14"/>
      <c r="BB594" s="14"/>
      <c r="BC594" s="14"/>
      <c r="BD594" s="14"/>
      <c r="BE594" s="14"/>
      <c r="BF594" s="14"/>
      <c r="BG594" s="14"/>
      <c r="BH594" s="14"/>
      <c r="BI594" s="14"/>
      <c r="BJ594" s="14"/>
      <c r="BK594" s="14"/>
      <c r="BL594" s="14"/>
      <c r="BM594" s="14"/>
      <c r="BN594" s="14"/>
      <c r="BO594" s="14"/>
      <c r="BP594" s="14"/>
      <c r="BQ594" s="14"/>
      <c r="BR594" s="14"/>
      <c r="BS594" s="14"/>
      <c r="BT594" s="14"/>
      <c r="BU594" s="14"/>
      <c r="BV594" s="14"/>
      <c r="BW594" s="14"/>
      <c r="BX594" s="14"/>
      <c r="BY594" s="14"/>
      <c r="BZ594" s="14"/>
      <c r="CA594" s="14"/>
      <c r="CB594" s="14"/>
      <c r="CC594" s="14"/>
    </row>
    <row r="595" spans="1:81" s="35" customFormat="1" ht="24" customHeight="1">
      <c r="A595" s="28" t="s">
        <v>2030</v>
      </c>
      <c r="B595" s="28" t="s">
        <v>2165</v>
      </c>
      <c r="C595" s="28" t="s">
        <v>2166</v>
      </c>
      <c r="D595" s="27">
        <v>1</v>
      </c>
      <c r="E595" s="27">
        <v>1</v>
      </c>
      <c r="F595" s="31" t="s">
        <v>2167</v>
      </c>
      <c r="G595" s="28" t="s">
        <v>25</v>
      </c>
      <c r="H595" s="28" t="s">
        <v>2168</v>
      </c>
      <c r="I595" s="27">
        <v>64.8</v>
      </c>
      <c r="J595" s="27">
        <v>70</v>
      </c>
      <c r="K595" s="27">
        <v>60</v>
      </c>
      <c r="L595" s="27"/>
      <c r="M595" s="27">
        <v>32.46</v>
      </c>
      <c r="N595" s="27">
        <v>85</v>
      </c>
      <c r="O595" s="27">
        <f t="shared" si="19"/>
        <v>74.960000000000008</v>
      </c>
      <c r="P595" s="31" t="s">
        <v>130</v>
      </c>
      <c r="Q595" s="31" t="s">
        <v>2169</v>
      </c>
      <c r="R595" s="28" t="s">
        <v>2169</v>
      </c>
      <c r="S595" s="27"/>
      <c r="T595" s="13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4"/>
      <c r="AS595" s="14"/>
      <c r="AT595" s="14"/>
      <c r="AU595" s="14"/>
      <c r="AV595" s="14"/>
      <c r="AW595" s="14"/>
      <c r="AX595" s="14"/>
      <c r="AY595" s="14"/>
      <c r="AZ595" s="14"/>
      <c r="BA595" s="14"/>
      <c r="BB595" s="14"/>
      <c r="BC595" s="14"/>
      <c r="BD595" s="14"/>
      <c r="BE595" s="14"/>
      <c r="BF595" s="14"/>
      <c r="BG595" s="14"/>
      <c r="BH595" s="14"/>
      <c r="BI595" s="14"/>
      <c r="BJ595" s="14"/>
      <c r="BK595" s="14"/>
      <c r="BL595" s="14"/>
      <c r="BM595" s="14"/>
      <c r="BN595" s="14"/>
      <c r="BO595" s="14"/>
      <c r="BP595" s="14"/>
      <c r="BQ595" s="14"/>
      <c r="BR595" s="14"/>
      <c r="BS595" s="14"/>
      <c r="BT595" s="14"/>
      <c r="BU595" s="14"/>
      <c r="BV595" s="14"/>
      <c r="BW595" s="14"/>
      <c r="BX595" s="14"/>
      <c r="BY595" s="14"/>
      <c r="BZ595" s="14"/>
      <c r="CA595" s="14"/>
      <c r="CB595" s="14"/>
      <c r="CC595" s="14"/>
    </row>
    <row r="596" spans="1:81" s="35" customFormat="1" ht="24" customHeight="1">
      <c r="A596" s="27" t="s">
        <v>2030</v>
      </c>
      <c r="B596" s="27" t="s">
        <v>2170</v>
      </c>
      <c r="C596" s="27" t="s">
        <v>2171</v>
      </c>
      <c r="D596" s="27">
        <v>1</v>
      </c>
      <c r="E596" s="27">
        <v>1</v>
      </c>
      <c r="F596" s="31" t="s">
        <v>2172</v>
      </c>
      <c r="G596" s="28" t="s">
        <v>30</v>
      </c>
      <c r="H596" s="28" t="s">
        <v>2173</v>
      </c>
      <c r="I596" s="27">
        <v>55.2</v>
      </c>
      <c r="J596" s="27">
        <v>70.5</v>
      </c>
      <c r="K596" s="27">
        <v>72</v>
      </c>
      <c r="L596" s="27"/>
      <c r="M596" s="27">
        <v>32.414999999999999</v>
      </c>
      <c r="N596" s="27">
        <v>78.8</v>
      </c>
      <c r="O596" s="27">
        <f t="shared" si="19"/>
        <v>71.814999999999998</v>
      </c>
      <c r="P596" s="31" t="s">
        <v>201</v>
      </c>
      <c r="Q596" s="31" t="s">
        <v>2020</v>
      </c>
      <c r="R596" s="28" t="s">
        <v>2020</v>
      </c>
      <c r="S596" s="27"/>
      <c r="T596" s="13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4"/>
      <c r="AS596" s="14"/>
      <c r="AT596" s="14"/>
      <c r="AU596" s="14"/>
      <c r="AV596" s="14"/>
      <c r="AW596" s="14"/>
      <c r="AX596" s="14"/>
      <c r="AY596" s="14"/>
      <c r="AZ596" s="14"/>
      <c r="BA596" s="14"/>
      <c r="BB596" s="14"/>
      <c r="BC596" s="14"/>
      <c r="BD596" s="14"/>
      <c r="BE596" s="14"/>
      <c r="BF596" s="14"/>
      <c r="BG596" s="14"/>
      <c r="BH596" s="14"/>
      <c r="BI596" s="14"/>
      <c r="BJ596" s="14"/>
      <c r="BK596" s="14"/>
      <c r="BL596" s="14"/>
      <c r="BM596" s="14"/>
      <c r="BN596" s="14"/>
      <c r="BO596" s="14"/>
      <c r="BP596" s="14"/>
      <c r="BQ596" s="14"/>
      <c r="BR596" s="14"/>
      <c r="BS596" s="14"/>
      <c r="BT596" s="14"/>
      <c r="BU596" s="14"/>
      <c r="BV596" s="14"/>
      <c r="BW596" s="14"/>
      <c r="BX596" s="14"/>
      <c r="BY596" s="14"/>
      <c r="BZ596" s="14"/>
      <c r="CA596" s="14"/>
      <c r="CB596" s="14"/>
      <c r="CC596" s="14"/>
    </row>
    <row r="597" spans="1:81" s="35" customFormat="1" ht="24" customHeight="1">
      <c r="A597" s="48" t="s">
        <v>1990</v>
      </c>
      <c r="B597" s="48" t="s">
        <v>2068</v>
      </c>
      <c r="C597" s="48" t="s">
        <v>2174</v>
      </c>
      <c r="D597" s="45">
        <v>2</v>
      </c>
      <c r="E597" s="27">
        <v>1</v>
      </c>
      <c r="F597" s="31" t="s">
        <v>2175</v>
      </c>
      <c r="G597" s="28" t="s">
        <v>30</v>
      </c>
      <c r="H597" s="28" t="s">
        <v>2176</v>
      </c>
      <c r="I597" s="27">
        <v>66.400000000000006</v>
      </c>
      <c r="J597" s="27">
        <v>74.5</v>
      </c>
      <c r="K597" s="27">
        <v>80</v>
      </c>
      <c r="L597" s="27"/>
      <c r="M597" s="27">
        <v>36.454999999999998</v>
      </c>
      <c r="N597" s="27">
        <v>85.2</v>
      </c>
      <c r="O597" s="27">
        <f t="shared" si="19"/>
        <v>79.055000000000007</v>
      </c>
      <c r="P597" s="31" t="s">
        <v>2177</v>
      </c>
      <c r="Q597" s="31" t="s">
        <v>2178</v>
      </c>
      <c r="R597" s="28" t="s">
        <v>2178</v>
      </c>
      <c r="S597" s="27"/>
      <c r="T597" s="13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4"/>
      <c r="AS597" s="14"/>
      <c r="AT597" s="14"/>
      <c r="AU597" s="14"/>
      <c r="AV597" s="14"/>
      <c r="AW597" s="14"/>
      <c r="AX597" s="14"/>
      <c r="AY597" s="14"/>
      <c r="AZ597" s="14"/>
      <c r="BA597" s="14"/>
      <c r="BB597" s="14"/>
      <c r="BC597" s="14"/>
      <c r="BD597" s="14"/>
      <c r="BE597" s="14"/>
      <c r="BF597" s="14"/>
      <c r="BG597" s="14"/>
      <c r="BH597" s="14"/>
      <c r="BI597" s="14"/>
      <c r="BJ597" s="14"/>
      <c r="BK597" s="14"/>
      <c r="BL597" s="14"/>
      <c r="BM597" s="14"/>
      <c r="BN597" s="14"/>
      <c r="BO597" s="14"/>
      <c r="BP597" s="14"/>
      <c r="BQ597" s="14"/>
      <c r="BR597" s="14"/>
      <c r="BS597" s="14"/>
      <c r="BT597" s="14"/>
      <c r="BU597" s="14"/>
      <c r="BV597" s="14"/>
      <c r="BW597" s="14"/>
      <c r="BX597" s="14"/>
      <c r="BY597" s="14"/>
      <c r="BZ597" s="14"/>
      <c r="CA597" s="14"/>
      <c r="CB597" s="14"/>
      <c r="CC597" s="14"/>
    </row>
    <row r="598" spans="1:81" s="35" customFormat="1" ht="24" customHeight="1">
      <c r="A598" s="48" t="s">
        <v>1990</v>
      </c>
      <c r="B598" s="48" t="s">
        <v>2068</v>
      </c>
      <c r="C598" s="48"/>
      <c r="D598" s="47"/>
      <c r="E598" s="27">
        <v>2</v>
      </c>
      <c r="F598" s="31" t="s">
        <v>2179</v>
      </c>
      <c r="G598" s="28" t="s">
        <v>30</v>
      </c>
      <c r="H598" s="28" t="s">
        <v>2180</v>
      </c>
      <c r="I598" s="27">
        <v>65.599999999999994</v>
      </c>
      <c r="J598" s="27">
        <v>69.5</v>
      </c>
      <c r="K598" s="27">
        <v>67</v>
      </c>
      <c r="L598" s="27"/>
      <c r="M598" s="27">
        <v>33.594999999999999</v>
      </c>
      <c r="N598" s="27">
        <v>86</v>
      </c>
      <c r="O598" s="27">
        <f t="shared" si="19"/>
        <v>76.594999999999999</v>
      </c>
      <c r="P598" s="31" t="s">
        <v>596</v>
      </c>
      <c r="Q598" s="31" t="s">
        <v>76</v>
      </c>
      <c r="R598" s="28" t="s">
        <v>76</v>
      </c>
      <c r="S598" s="27"/>
      <c r="T598" s="13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4"/>
      <c r="AS598" s="14"/>
      <c r="AT598" s="14"/>
      <c r="AU598" s="14"/>
      <c r="AV598" s="14"/>
      <c r="AW598" s="14"/>
      <c r="AX598" s="14"/>
      <c r="AY598" s="14"/>
      <c r="AZ598" s="14"/>
      <c r="BA598" s="14"/>
      <c r="BB598" s="14"/>
      <c r="BC598" s="14"/>
      <c r="BD598" s="14"/>
      <c r="BE598" s="14"/>
      <c r="BF598" s="14"/>
      <c r="BG598" s="14"/>
      <c r="BH598" s="14"/>
      <c r="BI598" s="14"/>
      <c r="BJ598" s="14"/>
      <c r="BK598" s="14"/>
      <c r="BL598" s="14"/>
      <c r="BM598" s="14"/>
      <c r="BN598" s="14"/>
      <c r="BO598" s="14"/>
      <c r="BP598" s="14"/>
      <c r="BQ598" s="14"/>
      <c r="BR598" s="14"/>
      <c r="BS598" s="14"/>
      <c r="BT598" s="14"/>
      <c r="BU598" s="14"/>
      <c r="BV598" s="14"/>
      <c r="BW598" s="14"/>
      <c r="BX598" s="14"/>
      <c r="BY598" s="14"/>
      <c r="BZ598" s="14"/>
      <c r="CA598" s="14"/>
      <c r="CB598" s="14"/>
      <c r="CC598" s="14"/>
    </row>
    <row r="599" spans="1:81" s="35" customFormat="1" ht="24" customHeight="1">
      <c r="A599" s="48" t="s">
        <v>1990</v>
      </c>
      <c r="B599" s="48" t="s">
        <v>2078</v>
      </c>
      <c r="C599" s="48" t="s">
        <v>2181</v>
      </c>
      <c r="D599" s="45">
        <v>2</v>
      </c>
      <c r="E599" s="27">
        <v>1</v>
      </c>
      <c r="F599" s="31" t="s">
        <v>2182</v>
      </c>
      <c r="G599" s="28" t="s">
        <v>25</v>
      </c>
      <c r="H599" s="28" t="s">
        <v>2183</v>
      </c>
      <c r="I599" s="27">
        <v>62.4</v>
      </c>
      <c r="J599" s="27">
        <v>72.5</v>
      </c>
      <c r="K599" s="27">
        <v>68</v>
      </c>
      <c r="L599" s="27"/>
      <c r="M599" s="27">
        <v>33.555</v>
      </c>
      <c r="N599" s="27">
        <v>85.4</v>
      </c>
      <c r="O599" s="27">
        <f t="shared" si="19"/>
        <v>76.254999999999995</v>
      </c>
      <c r="P599" s="31" t="s">
        <v>1573</v>
      </c>
      <c r="Q599" s="31" t="s">
        <v>76</v>
      </c>
      <c r="R599" s="28" t="s">
        <v>76</v>
      </c>
      <c r="S599" s="27"/>
      <c r="T599" s="13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4"/>
      <c r="AS599" s="14"/>
      <c r="AT599" s="14"/>
      <c r="AU599" s="14"/>
      <c r="AV599" s="14"/>
      <c r="AW599" s="14"/>
      <c r="AX599" s="14"/>
      <c r="AY599" s="14"/>
      <c r="AZ599" s="14"/>
      <c r="BA599" s="14"/>
      <c r="BB599" s="14"/>
      <c r="BC599" s="14"/>
      <c r="BD599" s="14"/>
      <c r="BE599" s="14"/>
      <c r="BF599" s="14"/>
      <c r="BG599" s="14"/>
      <c r="BH599" s="14"/>
      <c r="BI599" s="14"/>
      <c r="BJ599" s="14"/>
      <c r="BK599" s="14"/>
      <c r="BL599" s="14"/>
      <c r="BM599" s="14"/>
      <c r="BN599" s="14"/>
      <c r="BO599" s="14"/>
      <c r="BP599" s="14"/>
      <c r="BQ599" s="14"/>
      <c r="BR599" s="14"/>
      <c r="BS599" s="14"/>
      <c r="BT599" s="14"/>
      <c r="BU599" s="14"/>
      <c r="BV599" s="14"/>
      <c r="BW599" s="14"/>
      <c r="BX599" s="14"/>
      <c r="BY599" s="14"/>
      <c r="BZ599" s="14"/>
      <c r="CA599" s="14"/>
      <c r="CB599" s="14"/>
      <c r="CC599" s="14"/>
    </row>
    <row r="600" spans="1:81" s="35" customFormat="1" ht="24" customHeight="1">
      <c r="A600" s="48" t="s">
        <v>1990</v>
      </c>
      <c r="B600" s="48" t="s">
        <v>2078</v>
      </c>
      <c r="C600" s="48"/>
      <c r="D600" s="47"/>
      <c r="E600" s="27">
        <v>2</v>
      </c>
      <c r="F600" s="31" t="s">
        <v>2184</v>
      </c>
      <c r="G600" s="28" t="s">
        <v>25</v>
      </c>
      <c r="H600" s="28" t="s">
        <v>2185</v>
      </c>
      <c r="I600" s="27">
        <v>61.6</v>
      </c>
      <c r="J600" s="27">
        <v>79</v>
      </c>
      <c r="K600" s="27">
        <v>63</v>
      </c>
      <c r="L600" s="27"/>
      <c r="M600" s="27">
        <v>33.619999999999997</v>
      </c>
      <c r="N600" s="27">
        <v>84.6</v>
      </c>
      <c r="O600" s="27">
        <f t="shared" si="19"/>
        <v>75.919999999999987</v>
      </c>
      <c r="P600" s="31" t="s">
        <v>1254</v>
      </c>
      <c r="Q600" s="31" t="s">
        <v>2186</v>
      </c>
      <c r="R600" s="28" t="s">
        <v>2186</v>
      </c>
      <c r="S600" s="27"/>
      <c r="T600" s="13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4"/>
      <c r="AS600" s="14"/>
      <c r="AT600" s="14"/>
      <c r="AU600" s="14"/>
      <c r="AV600" s="14"/>
      <c r="AW600" s="14"/>
      <c r="AX600" s="14"/>
      <c r="AY600" s="14"/>
      <c r="AZ600" s="14"/>
      <c r="BA600" s="14"/>
      <c r="BB600" s="14"/>
      <c r="BC600" s="14"/>
      <c r="BD600" s="14"/>
      <c r="BE600" s="14"/>
      <c r="BF600" s="14"/>
      <c r="BG600" s="14"/>
      <c r="BH600" s="14"/>
      <c r="BI600" s="14"/>
      <c r="BJ600" s="14"/>
      <c r="BK600" s="14"/>
      <c r="BL600" s="14"/>
      <c r="BM600" s="14"/>
      <c r="BN600" s="14"/>
      <c r="BO600" s="14"/>
      <c r="BP600" s="14"/>
      <c r="BQ600" s="14"/>
      <c r="BR600" s="14"/>
      <c r="BS600" s="14"/>
      <c r="BT600" s="14"/>
      <c r="BU600" s="14"/>
      <c r="BV600" s="14"/>
      <c r="BW600" s="14"/>
      <c r="BX600" s="14"/>
      <c r="BY600" s="14"/>
      <c r="BZ600" s="14"/>
      <c r="CA600" s="14"/>
      <c r="CB600" s="14"/>
      <c r="CC600" s="14"/>
    </row>
    <row r="601" spans="1:81" s="35" customFormat="1" ht="24" customHeight="1">
      <c r="A601" s="28" t="s">
        <v>2000</v>
      </c>
      <c r="B601" s="28" t="s">
        <v>2084</v>
      </c>
      <c r="C601" s="28" t="s">
        <v>2187</v>
      </c>
      <c r="D601" s="27">
        <v>1</v>
      </c>
      <c r="E601" s="27">
        <v>1</v>
      </c>
      <c r="F601" s="31" t="s">
        <v>2188</v>
      </c>
      <c r="G601" s="28" t="s">
        <v>30</v>
      </c>
      <c r="H601" s="28" t="s">
        <v>2189</v>
      </c>
      <c r="I601" s="27">
        <v>56.8</v>
      </c>
      <c r="J601" s="27">
        <v>66</v>
      </c>
      <c r="K601" s="27">
        <v>67</v>
      </c>
      <c r="L601" s="27"/>
      <c r="M601" s="27">
        <v>31.31</v>
      </c>
      <c r="N601" s="27">
        <v>79.599999999999994</v>
      </c>
      <c r="O601" s="27">
        <f t="shared" si="19"/>
        <v>71.11</v>
      </c>
      <c r="P601" s="31" t="s">
        <v>1375</v>
      </c>
      <c r="Q601" s="31" t="s">
        <v>1062</v>
      </c>
      <c r="R601" s="28" t="s">
        <v>1062</v>
      </c>
      <c r="S601" s="27"/>
      <c r="T601" s="13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4"/>
      <c r="AS601" s="14"/>
      <c r="AT601" s="14"/>
      <c r="AU601" s="14"/>
      <c r="AV601" s="14"/>
      <c r="AW601" s="14"/>
      <c r="AX601" s="14"/>
      <c r="AY601" s="14"/>
      <c r="AZ601" s="14"/>
      <c r="BA601" s="14"/>
      <c r="BB601" s="14"/>
      <c r="BC601" s="14"/>
      <c r="BD601" s="14"/>
      <c r="BE601" s="14"/>
      <c r="BF601" s="14"/>
      <c r="BG601" s="14"/>
      <c r="BH601" s="14"/>
      <c r="BI601" s="14"/>
      <c r="BJ601" s="14"/>
      <c r="BK601" s="14"/>
      <c r="BL601" s="14"/>
      <c r="BM601" s="14"/>
      <c r="BN601" s="14"/>
      <c r="BO601" s="14"/>
      <c r="BP601" s="14"/>
      <c r="BQ601" s="14"/>
      <c r="BR601" s="14"/>
      <c r="BS601" s="14"/>
      <c r="BT601" s="14"/>
      <c r="BU601" s="14"/>
      <c r="BV601" s="14"/>
      <c r="BW601" s="14"/>
      <c r="BX601" s="14"/>
      <c r="BY601" s="14"/>
      <c r="BZ601" s="14"/>
      <c r="CA601" s="14"/>
      <c r="CB601" s="14"/>
      <c r="CC601" s="14"/>
    </row>
    <row r="602" spans="1:81" s="35" customFormat="1" ht="24" customHeight="1">
      <c r="A602" s="28" t="s">
        <v>2005</v>
      </c>
      <c r="B602" s="28" t="s">
        <v>2068</v>
      </c>
      <c r="C602" s="28" t="s">
        <v>2190</v>
      </c>
      <c r="D602" s="27">
        <v>1</v>
      </c>
      <c r="E602" s="27">
        <v>1</v>
      </c>
      <c r="F602" s="31" t="s">
        <v>2191</v>
      </c>
      <c r="G602" s="28" t="s">
        <v>30</v>
      </c>
      <c r="H602" s="28" t="s">
        <v>2192</v>
      </c>
      <c r="I602" s="27">
        <v>49.6</v>
      </c>
      <c r="J602" s="27">
        <v>75.5</v>
      </c>
      <c r="K602" s="27">
        <v>60</v>
      </c>
      <c r="L602" s="27"/>
      <c r="M602" s="27">
        <v>30.245000000000001</v>
      </c>
      <c r="N602" s="27">
        <v>79.8</v>
      </c>
      <c r="O602" s="27">
        <f t="shared" si="19"/>
        <v>70.144999999999996</v>
      </c>
      <c r="P602" s="31" t="s">
        <v>909</v>
      </c>
      <c r="Q602" s="31" t="s">
        <v>76</v>
      </c>
      <c r="R602" s="28" t="s">
        <v>76</v>
      </c>
      <c r="S602" s="27"/>
      <c r="T602" s="13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4"/>
      <c r="AS602" s="14"/>
      <c r="AT602" s="14"/>
      <c r="AU602" s="14"/>
      <c r="AV602" s="14"/>
      <c r="AW602" s="14"/>
      <c r="AX602" s="14"/>
      <c r="AY602" s="14"/>
      <c r="AZ602" s="14"/>
      <c r="BA602" s="14"/>
      <c r="BB602" s="14"/>
      <c r="BC602" s="14"/>
      <c r="BD602" s="14"/>
      <c r="BE602" s="14"/>
      <c r="BF602" s="14"/>
      <c r="BG602" s="14"/>
      <c r="BH602" s="14"/>
      <c r="BI602" s="14"/>
      <c r="BJ602" s="14"/>
      <c r="BK602" s="14"/>
      <c r="BL602" s="14"/>
      <c r="BM602" s="14"/>
      <c r="BN602" s="14"/>
      <c r="BO602" s="14"/>
      <c r="BP602" s="14"/>
      <c r="BQ602" s="14"/>
      <c r="BR602" s="14"/>
      <c r="BS602" s="14"/>
      <c r="BT602" s="14"/>
      <c r="BU602" s="14"/>
      <c r="BV602" s="14"/>
      <c r="BW602" s="14"/>
      <c r="BX602" s="14"/>
      <c r="BY602" s="14"/>
      <c r="BZ602" s="14"/>
      <c r="CA602" s="14"/>
      <c r="CB602" s="14"/>
      <c r="CC602" s="14"/>
    </row>
    <row r="603" spans="1:81" s="35" customFormat="1" ht="24" customHeight="1">
      <c r="A603" s="28" t="s">
        <v>2005</v>
      </c>
      <c r="B603" s="28" t="s">
        <v>2078</v>
      </c>
      <c r="C603" s="28" t="s">
        <v>2193</v>
      </c>
      <c r="D603" s="27">
        <v>1</v>
      </c>
      <c r="E603" s="27">
        <v>1</v>
      </c>
      <c r="F603" s="31" t="s">
        <v>2194</v>
      </c>
      <c r="G603" s="28" t="s">
        <v>25</v>
      </c>
      <c r="H603" s="28" t="s">
        <v>2195</v>
      </c>
      <c r="I603" s="27">
        <v>30.4</v>
      </c>
      <c r="J603" s="27">
        <v>75.5</v>
      </c>
      <c r="K603" s="27">
        <v>60</v>
      </c>
      <c r="L603" s="27"/>
      <c r="M603" s="27">
        <v>26.405000000000001</v>
      </c>
      <c r="N603" s="27">
        <v>78.599999999999994</v>
      </c>
      <c r="O603" s="27">
        <f t="shared" si="19"/>
        <v>65.704999999999998</v>
      </c>
      <c r="P603" s="31" t="s">
        <v>909</v>
      </c>
      <c r="Q603" s="31" t="s">
        <v>76</v>
      </c>
      <c r="R603" s="28" t="s">
        <v>76</v>
      </c>
      <c r="S603" s="27" t="s">
        <v>2642</v>
      </c>
      <c r="T603" s="13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4"/>
      <c r="AS603" s="14"/>
      <c r="AT603" s="14"/>
      <c r="AU603" s="14"/>
      <c r="AV603" s="14"/>
      <c r="AW603" s="14"/>
      <c r="AX603" s="14"/>
      <c r="AY603" s="14"/>
      <c r="AZ603" s="14"/>
      <c r="BA603" s="14"/>
      <c r="BB603" s="14"/>
      <c r="BC603" s="14"/>
      <c r="BD603" s="14"/>
      <c r="BE603" s="14"/>
      <c r="BF603" s="14"/>
      <c r="BG603" s="14"/>
      <c r="BH603" s="14"/>
      <c r="BI603" s="14"/>
      <c r="BJ603" s="14"/>
      <c r="BK603" s="14"/>
      <c r="BL603" s="14"/>
      <c r="BM603" s="14"/>
      <c r="BN603" s="14"/>
      <c r="BO603" s="14"/>
      <c r="BP603" s="14"/>
      <c r="BQ603" s="14"/>
      <c r="BR603" s="14"/>
      <c r="BS603" s="14"/>
      <c r="BT603" s="14"/>
      <c r="BU603" s="14"/>
      <c r="BV603" s="14"/>
      <c r="BW603" s="14"/>
      <c r="BX603" s="14"/>
      <c r="BY603" s="14"/>
      <c r="BZ603" s="14"/>
      <c r="CA603" s="14"/>
      <c r="CB603" s="14"/>
      <c r="CC603" s="14"/>
    </row>
    <row r="604" spans="1:81" s="35" customFormat="1" ht="24" customHeight="1">
      <c r="A604" s="28" t="s">
        <v>2005</v>
      </c>
      <c r="B604" s="28" t="s">
        <v>2128</v>
      </c>
      <c r="C604" s="28" t="s">
        <v>2196</v>
      </c>
      <c r="D604" s="27">
        <v>1</v>
      </c>
      <c r="E604" s="27">
        <v>1</v>
      </c>
      <c r="F604" s="21" t="s">
        <v>2643</v>
      </c>
      <c r="G604" s="27" t="s">
        <v>2644</v>
      </c>
      <c r="H604" s="3" t="s">
        <v>2645</v>
      </c>
      <c r="I604" s="3" t="s">
        <v>2646</v>
      </c>
      <c r="J604" s="3" t="s">
        <v>2647</v>
      </c>
      <c r="K604" s="3" t="s">
        <v>2648</v>
      </c>
      <c r="L604" s="3"/>
      <c r="M604" s="3" t="s">
        <v>2649</v>
      </c>
      <c r="N604" s="27">
        <v>80.400000000000006</v>
      </c>
      <c r="O604" s="27">
        <f t="shared" si="19"/>
        <v>70.37</v>
      </c>
      <c r="P604" s="31" t="s">
        <v>2650</v>
      </c>
      <c r="Q604" s="31" t="s">
        <v>2651</v>
      </c>
      <c r="R604" s="28" t="s">
        <v>2651</v>
      </c>
      <c r="S604" s="28"/>
      <c r="T604" s="13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4"/>
      <c r="AS604" s="14"/>
      <c r="AT604" s="14"/>
      <c r="AU604" s="14"/>
      <c r="AV604" s="14"/>
      <c r="AW604" s="14"/>
      <c r="AX604" s="14"/>
      <c r="AY604" s="14"/>
      <c r="AZ604" s="14"/>
      <c r="BA604" s="14"/>
      <c r="BB604" s="14"/>
      <c r="BC604" s="14"/>
      <c r="BD604" s="14"/>
      <c r="BE604" s="14"/>
      <c r="BF604" s="14"/>
      <c r="BG604" s="14"/>
      <c r="BH604" s="14"/>
      <c r="BI604" s="14"/>
      <c r="BJ604" s="14"/>
      <c r="BK604" s="14"/>
      <c r="BL604" s="14"/>
      <c r="BM604" s="14"/>
      <c r="BN604" s="14"/>
      <c r="BO604" s="14"/>
      <c r="BP604" s="14"/>
      <c r="BQ604" s="14"/>
      <c r="BR604" s="14"/>
      <c r="BS604" s="14"/>
      <c r="BT604" s="14"/>
      <c r="BU604" s="14"/>
      <c r="BV604" s="14"/>
      <c r="BW604" s="14"/>
      <c r="BX604" s="14"/>
      <c r="BY604" s="14"/>
      <c r="BZ604" s="14"/>
      <c r="CA604" s="14"/>
      <c r="CB604" s="14"/>
      <c r="CC604" s="14"/>
    </row>
    <row r="605" spans="1:81" s="35" customFormat="1" ht="24" customHeight="1">
      <c r="A605" s="48" t="s">
        <v>2005</v>
      </c>
      <c r="B605" s="48" t="s">
        <v>2165</v>
      </c>
      <c r="C605" s="28" t="s">
        <v>2197</v>
      </c>
      <c r="D605" s="45">
        <v>2</v>
      </c>
      <c r="E605" s="27">
        <v>1</v>
      </c>
      <c r="F605" s="31" t="s">
        <v>2198</v>
      </c>
      <c r="G605" s="28" t="s">
        <v>30</v>
      </c>
      <c r="H605" s="28" t="s">
        <v>2199</v>
      </c>
      <c r="I605" s="27">
        <v>48</v>
      </c>
      <c r="J605" s="27">
        <v>73.5</v>
      </c>
      <c r="K605" s="27">
        <v>59</v>
      </c>
      <c r="L605" s="27"/>
      <c r="M605" s="27">
        <v>29.475000000000001</v>
      </c>
      <c r="N605" s="27">
        <v>80.2</v>
      </c>
      <c r="O605" s="27">
        <f>M605+N605*0.5</f>
        <v>69.575000000000003</v>
      </c>
      <c r="P605" s="31" t="s">
        <v>419</v>
      </c>
      <c r="Q605" s="31" t="s">
        <v>76</v>
      </c>
      <c r="R605" s="28" t="s">
        <v>76</v>
      </c>
      <c r="S605" s="27"/>
      <c r="T605" s="13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4"/>
      <c r="AS605" s="14"/>
      <c r="AT605" s="14"/>
      <c r="AU605" s="14"/>
      <c r="AV605" s="14"/>
      <c r="AW605" s="14"/>
      <c r="AX605" s="14"/>
      <c r="AY605" s="14"/>
      <c r="AZ605" s="14"/>
      <c r="BA605" s="14"/>
      <c r="BB605" s="14"/>
      <c r="BC605" s="14"/>
      <c r="BD605" s="14"/>
      <c r="BE605" s="14"/>
      <c r="BF605" s="14"/>
      <c r="BG605" s="14"/>
      <c r="BH605" s="14"/>
      <c r="BI605" s="14"/>
      <c r="BJ605" s="14"/>
      <c r="BK605" s="14"/>
      <c r="BL605" s="14"/>
      <c r="BM605" s="14"/>
      <c r="BN605" s="14"/>
      <c r="BO605" s="14"/>
      <c r="BP605" s="14"/>
      <c r="BQ605" s="14"/>
      <c r="BR605" s="14"/>
      <c r="BS605" s="14"/>
      <c r="BT605" s="14"/>
      <c r="BU605" s="14"/>
      <c r="BV605" s="14"/>
      <c r="BW605" s="14"/>
      <c r="BX605" s="14"/>
      <c r="BY605" s="14"/>
      <c r="BZ605" s="14"/>
      <c r="CA605" s="14"/>
      <c r="CB605" s="14"/>
      <c r="CC605" s="14"/>
    </row>
    <row r="606" spans="1:81" s="35" customFormat="1" ht="24" customHeight="1">
      <c r="A606" s="48" t="s">
        <v>2005</v>
      </c>
      <c r="B606" s="48" t="s">
        <v>2165</v>
      </c>
      <c r="C606" s="28" t="s">
        <v>2197</v>
      </c>
      <c r="D606" s="47"/>
      <c r="E606" s="27">
        <v>2</v>
      </c>
      <c r="F606" s="31" t="s">
        <v>2200</v>
      </c>
      <c r="G606" s="28" t="s">
        <v>30</v>
      </c>
      <c r="H606" s="28" t="s">
        <v>2201</v>
      </c>
      <c r="I606" s="27">
        <v>53.6</v>
      </c>
      <c r="J606" s="27">
        <v>58.5</v>
      </c>
      <c r="K606" s="27">
        <v>70</v>
      </c>
      <c r="L606" s="27"/>
      <c r="M606" s="27">
        <v>29.995000000000001</v>
      </c>
      <c r="N606" s="27">
        <v>78.599999999999994</v>
      </c>
      <c r="O606" s="27">
        <f t="shared" ref="O606" si="20">M606+N606*0.5</f>
        <v>69.295000000000002</v>
      </c>
      <c r="P606" s="31" t="s">
        <v>419</v>
      </c>
      <c r="Q606" s="31" t="s">
        <v>76</v>
      </c>
      <c r="R606" s="28" t="s">
        <v>76</v>
      </c>
      <c r="S606" s="27" t="s">
        <v>2652</v>
      </c>
      <c r="T606" s="13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4"/>
      <c r="AS606" s="14"/>
      <c r="AT606" s="14"/>
      <c r="AU606" s="14"/>
      <c r="AV606" s="14"/>
      <c r="AW606" s="14"/>
      <c r="AX606" s="14"/>
      <c r="AY606" s="14"/>
      <c r="AZ606" s="14"/>
      <c r="BA606" s="14"/>
      <c r="BB606" s="14"/>
      <c r="BC606" s="14"/>
      <c r="BD606" s="14"/>
      <c r="BE606" s="14"/>
      <c r="BF606" s="14"/>
      <c r="BG606" s="14"/>
      <c r="BH606" s="14"/>
      <c r="BI606" s="14"/>
      <c r="BJ606" s="14"/>
      <c r="BK606" s="14"/>
      <c r="BL606" s="14"/>
      <c r="BM606" s="14"/>
      <c r="BN606" s="14"/>
      <c r="BO606" s="14"/>
      <c r="BP606" s="14"/>
      <c r="BQ606" s="14"/>
      <c r="BR606" s="14"/>
      <c r="BS606" s="14"/>
      <c r="BT606" s="14"/>
      <c r="BU606" s="14"/>
      <c r="BV606" s="14"/>
      <c r="BW606" s="14"/>
      <c r="BX606" s="14"/>
      <c r="BY606" s="14"/>
      <c r="BZ606" s="14"/>
      <c r="CA606" s="14"/>
      <c r="CB606" s="14"/>
      <c r="CC606" s="14"/>
    </row>
    <row r="607" spans="1:81" s="35" customFormat="1" ht="24" customHeight="1">
      <c r="A607" s="48" t="s">
        <v>2005</v>
      </c>
      <c r="B607" s="48" t="s">
        <v>2170</v>
      </c>
      <c r="C607" s="48" t="s">
        <v>2202</v>
      </c>
      <c r="D607" s="45">
        <v>2</v>
      </c>
      <c r="E607" s="27">
        <v>1</v>
      </c>
      <c r="F607" s="31" t="s">
        <v>2203</v>
      </c>
      <c r="G607" s="28" t="s">
        <v>30</v>
      </c>
      <c r="H607" s="28" t="s">
        <v>2204</v>
      </c>
      <c r="I607" s="27">
        <v>60.8</v>
      </c>
      <c r="J607" s="27">
        <v>71.5</v>
      </c>
      <c r="K607" s="27">
        <v>66</v>
      </c>
      <c r="L607" s="27"/>
      <c r="M607" s="27">
        <v>32.784999999999997</v>
      </c>
      <c r="N607" s="27">
        <v>84.8</v>
      </c>
      <c r="O607" s="27">
        <f t="shared" si="19"/>
        <v>75.185000000000002</v>
      </c>
      <c r="P607" s="31" t="s">
        <v>130</v>
      </c>
      <c r="Q607" s="31" t="s">
        <v>2205</v>
      </c>
      <c r="R607" s="28" t="s">
        <v>2205</v>
      </c>
      <c r="S607" s="27"/>
      <c r="T607" s="13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4"/>
      <c r="AS607" s="14"/>
      <c r="AT607" s="14"/>
      <c r="AU607" s="14"/>
      <c r="AV607" s="14"/>
      <c r="AW607" s="14"/>
      <c r="AX607" s="14"/>
      <c r="AY607" s="14"/>
      <c r="AZ607" s="14"/>
      <c r="BA607" s="14"/>
      <c r="BB607" s="14"/>
      <c r="BC607" s="14"/>
      <c r="BD607" s="14"/>
      <c r="BE607" s="14"/>
      <c r="BF607" s="14"/>
      <c r="BG607" s="14"/>
      <c r="BH607" s="14"/>
      <c r="BI607" s="14"/>
      <c r="BJ607" s="14"/>
      <c r="BK607" s="14"/>
      <c r="BL607" s="14"/>
      <c r="BM607" s="14"/>
      <c r="BN607" s="14"/>
      <c r="BO607" s="14"/>
      <c r="BP607" s="14"/>
      <c r="BQ607" s="14"/>
      <c r="BR607" s="14"/>
      <c r="BS607" s="14"/>
      <c r="BT607" s="14"/>
      <c r="BU607" s="14"/>
      <c r="BV607" s="14"/>
      <c r="BW607" s="14"/>
      <c r="BX607" s="14"/>
      <c r="BY607" s="14"/>
      <c r="BZ607" s="14"/>
      <c r="CA607" s="14"/>
      <c r="CB607" s="14"/>
      <c r="CC607" s="14"/>
    </row>
    <row r="608" spans="1:81" s="35" customFormat="1" ht="24" customHeight="1">
      <c r="A608" s="48" t="s">
        <v>2005</v>
      </c>
      <c r="B608" s="48" t="s">
        <v>2170</v>
      </c>
      <c r="C608" s="48"/>
      <c r="D608" s="47"/>
      <c r="E608" s="27">
        <v>2</v>
      </c>
      <c r="F608" s="31" t="s">
        <v>2206</v>
      </c>
      <c r="G608" s="28" t="s">
        <v>30</v>
      </c>
      <c r="H608" s="28" t="s">
        <v>2207</v>
      </c>
      <c r="I608" s="27">
        <v>58.4</v>
      </c>
      <c r="J608" s="27">
        <v>60.5</v>
      </c>
      <c r="K608" s="27">
        <v>63</v>
      </c>
      <c r="L608" s="27"/>
      <c r="M608" s="27">
        <v>30.204999999999998</v>
      </c>
      <c r="N608" s="27">
        <v>83.8</v>
      </c>
      <c r="O608" s="27">
        <f t="shared" si="19"/>
        <v>72.10499999999999</v>
      </c>
      <c r="P608" s="31" t="s">
        <v>225</v>
      </c>
      <c r="Q608" s="31" t="s">
        <v>76</v>
      </c>
      <c r="R608" s="28" t="s">
        <v>76</v>
      </c>
      <c r="S608" s="27"/>
      <c r="T608" s="13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4"/>
      <c r="AS608" s="14"/>
      <c r="AT608" s="14"/>
      <c r="AU608" s="14"/>
      <c r="AV608" s="14"/>
      <c r="AW608" s="14"/>
      <c r="AX608" s="14"/>
      <c r="AY608" s="14"/>
      <c r="AZ608" s="14"/>
      <c r="BA608" s="14"/>
      <c r="BB608" s="14"/>
      <c r="BC608" s="14"/>
      <c r="BD608" s="14"/>
      <c r="BE608" s="14"/>
      <c r="BF608" s="14"/>
      <c r="BG608" s="14"/>
      <c r="BH608" s="14"/>
      <c r="BI608" s="14"/>
      <c r="BJ608" s="14"/>
      <c r="BK608" s="14"/>
      <c r="BL608" s="14"/>
      <c r="BM608" s="14"/>
      <c r="BN608" s="14"/>
      <c r="BO608" s="14"/>
      <c r="BP608" s="14"/>
      <c r="BQ608" s="14"/>
      <c r="BR608" s="14"/>
      <c r="BS608" s="14"/>
      <c r="BT608" s="14"/>
      <c r="BU608" s="14"/>
      <c r="BV608" s="14"/>
      <c r="BW608" s="14"/>
      <c r="BX608" s="14"/>
      <c r="BY608" s="14"/>
      <c r="BZ608" s="14"/>
      <c r="CA608" s="14"/>
      <c r="CB608" s="14"/>
      <c r="CC608" s="14"/>
    </row>
    <row r="609" spans="1:81" s="35" customFormat="1" ht="24" customHeight="1">
      <c r="A609" s="44" t="s">
        <v>2005</v>
      </c>
      <c r="B609" s="44" t="s">
        <v>2208</v>
      </c>
      <c r="C609" s="44" t="s">
        <v>2209</v>
      </c>
      <c r="D609" s="45">
        <v>4</v>
      </c>
      <c r="E609" s="27">
        <v>1</v>
      </c>
      <c r="F609" s="31" t="s">
        <v>2210</v>
      </c>
      <c r="G609" s="28" t="s">
        <v>30</v>
      </c>
      <c r="H609" s="28" t="s">
        <v>2211</v>
      </c>
      <c r="I609" s="27">
        <v>64.8</v>
      </c>
      <c r="J609" s="27">
        <v>76</v>
      </c>
      <c r="K609" s="27">
        <v>66</v>
      </c>
      <c r="L609" s="27"/>
      <c r="M609" s="27">
        <v>34.26</v>
      </c>
      <c r="N609" s="27">
        <v>81.8</v>
      </c>
      <c r="O609" s="27">
        <f t="shared" si="19"/>
        <v>75.16</v>
      </c>
      <c r="P609" s="31" t="s">
        <v>909</v>
      </c>
      <c r="Q609" s="31" t="s">
        <v>76</v>
      </c>
      <c r="R609" s="28" t="s">
        <v>76</v>
      </c>
      <c r="S609" s="27"/>
      <c r="T609" s="13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  <c r="BQ609" s="14"/>
      <c r="BR609" s="14"/>
      <c r="BS609" s="14"/>
      <c r="BT609" s="14"/>
      <c r="BU609" s="14"/>
      <c r="BV609" s="14"/>
      <c r="BW609" s="14"/>
      <c r="BX609" s="14"/>
      <c r="BY609" s="14"/>
      <c r="BZ609" s="14"/>
      <c r="CA609" s="14"/>
      <c r="CB609" s="14"/>
      <c r="CC609" s="14"/>
    </row>
    <row r="610" spans="1:81" s="35" customFormat="1" ht="24" customHeight="1">
      <c r="A610" s="44" t="s">
        <v>2005</v>
      </c>
      <c r="B610" s="44" t="s">
        <v>2208</v>
      </c>
      <c r="C610" s="44"/>
      <c r="D610" s="46"/>
      <c r="E610" s="27">
        <v>2</v>
      </c>
      <c r="F610" s="31" t="s">
        <v>2212</v>
      </c>
      <c r="G610" s="28" t="s">
        <v>30</v>
      </c>
      <c r="H610" s="28" t="s">
        <v>2213</v>
      </c>
      <c r="I610" s="27">
        <v>56</v>
      </c>
      <c r="J610" s="27">
        <v>75.5</v>
      </c>
      <c r="K610" s="27">
        <v>67</v>
      </c>
      <c r="L610" s="27"/>
      <c r="M610" s="27">
        <v>32.575000000000003</v>
      </c>
      <c r="N610" s="27">
        <v>83</v>
      </c>
      <c r="O610" s="27">
        <f>M610+N610*0.5</f>
        <v>74.075000000000003</v>
      </c>
      <c r="P610" s="31" t="s">
        <v>1383</v>
      </c>
      <c r="Q610" s="31" t="s">
        <v>76</v>
      </c>
      <c r="R610" s="28" t="s">
        <v>76</v>
      </c>
      <c r="S610" s="27"/>
      <c r="T610" s="13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4"/>
      <c r="AS610" s="14"/>
      <c r="AT610" s="14"/>
      <c r="AU610" s="14"/>
      <c r="AV610" s="14"/>
      <c r="AW610" s="14"/>
      <c r="AX610" s="14"/>
      <c r="AY610" s="14"/>
      <c r="AZ610" s="14"/>
      <c r="BA610" s="14"/>
      <c r="BB610" s="14"/>
      <c r="BC610" s="14"/>
      <c r="BD610" s="14"/>
      <c r="BE610" s="14"/>
      <c r="BF610" s="14"/>
      <c r="BG610" s="14"/>
      <c r="BH610" s="14"/>
      <c r="BI610" s="14"/>
      <c r="BJ610" s="14"/>
      <c r="BK610" s="14"/>
      <c r="BL610" s="14"/>
      <c r="BM610" s="14"/>
      <c r="BN610" s="14"/>
      <c r="BO610" s="14"/>
      <c r="BP610" s="14"/>
      <c r="BQ610" s="14"/>
      <c r="BR610" s="14"/>
      <c r="BS610" s="14"/>
      <c r="BT610" s="14"/>
      <c r="BU610" s="14"/>
      <c r="BV610" s="14"/>
      <c r="BW610" s="14"/>
      <c r="BX610" s="14"/>
      <c r="BY610" s="14"/>
      <c r="BZ610" s="14"/>
      <c r="CA610" s="14"/>
      <c r="CB610" s="14"/>
      <c r="CC610" s="14"/>
    </row>
    <row r="611" spans="1:81" s="35" customFormat="1" ht="24" customHeight="1">
      <c r="A611" s="44" t="s">
        <v>2005</v>
      </c>
      <c r="B611" s="44" t="s">
        <v>2208</v>
      </c>
      <c r="C611" s="44"/>
      <c r="D611" s="46"/>
      <c r="E611" s="27">
        <v>3</v>
      </c>
      <c r="F611" s="31" t="s">
        <v>2214</v>
      </c>
      <c r="G611" s="28" t="s">
        <v>30</v>
      </c>
      <c r="H611" s="28" t="s">
        <v>2215</v>
      </c>
      <c r="I611" s="27">
        <v>56.8</v>
      </c>
      <c r="J611" s="27">
        <v>79.5</v>
      </c>
      <c r="K611" s="27">
        <v>62</v>
      </c>
      <c r="L611" s="27"/>
      <c r="M611" s="27">
        <v>32.585000000000001</v>
      </c>
      <c r="N611" s="27">
        <v>82.8</v>
      </c>
      <c r="O611" s="27">
        <f t="shared" ref="O611:O612" si="21">M611+N611*0.5</f>
        <v>73.984999999999999</v>
      </c>
      <c r="P611" s="31" t="s">
        <v>82</v>
      </c>
      <c r="Q611" s="31" t="s">
        <v>76</v>
      </c>
      <c r="R611" s="28" t="s">
        <v>76</v>
      </c>
      <c r="S611" s="27" t="s">
        <v>2653</v>
      </c>
      <c r="T611" s="13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4"/>
      <c r="AS611" s="14"/>
      <c r="AT611" s="14"/>
      <c r="AU611" s="14"/>
      <c r="AV611" s="14"/>
      <c r="AW611" s="14"/>
      <c r="AX611" s="14"/>
      <c r="AY611" s="14"/>
      <c r="AZ611" s="14"/>
      <c r="BA611" s="14"/>
      <c r="BB611" s="14"/>
      <c r="BC611" s="14"/>
      <c r="BD611" s="14"/>
      <c r="BE611" s="14"/>
      <c r="BF611" s="14"/>
      <c r="BG611" s="14"/>
      <c r="BH611" s="14"/>
      <c r="BI611" s="14"/>
      <c r="BJ611" s="14"/>
      <c r="BK611" s="14"/>
      <c r="BL611" s="14"/>
      <c r="BM611" s="14"/>
      <c r="BN611" s="14"/>
      <c r="BO611" s="14"/>
      <c r="BP611" s="14"/>
      <c r="BQ611" s="14"/>
      <c r="BR611" s="14"/>
      <c r="BS611" s="14"/>
      <c r="BT611" s="14"/>
      <c r="BU611" s="14"/>
      <c r="BV611" s="14"/>
      <c r="BW611" s="14"/>
      <c r="BX611" s="14"/>
      <c r="BY611" s="14"/>
      <c r="BZ611" s="14"/>
      <c r="CA611" s="14"/>
      <c r="CB611" s="14"/>
      <c r="CC611" s="14"/>
    </row>
    <row r="612" spans="1:81" s="35" customFormat="1" ht="24" customHeight="1">
      <c r="A612" s="44" t="s">
        <v>2005</v>
      </c>
      <c r="B612" s="44" t="s">
        <v>2208</v>
      </c>
      <c r="C612" s="44"/>
      <c r="D612" s="47"/>
      <c r="E612" s="27">
        <v>4</v>
      </c>
      <c r="F612" s="31" t="s">
        <v>2216</v>
      </c>
      <c r="G612" s="28" t="s">
        <v>30</v>
      </c>
      <c r="H612" s="28" t="s">
        <v>2217</v>
      </c>
      <c r="I612" s="27">
        <v>69.599999999999994</v>
      </c>
      <c r="J612" s="27">
        <v>67</v>
      </c>
      <c r="K612" s="27">
        <v>61</v>
      </c>
      <c r="L612" s="27"/>
      <c r="M612" s="27">
        <v>33.119999999999997</v>
      </c>
      <c r="N612" s="27">
        <v>81.400000000000006</v>
      </c>
      <c r="O612" s="27">
        <f t="shared" si="21"/>
        <v>73.819999999999993</v>
      </c>
      <c r="P612" s="31" t="s">
        <v>729</v>
      </c>
      <c r="Q612" s="31" t="s">
        <v>2000</v>
      </c>
      <c r="R612" s="28" t="s">
        <v>2000</v>
      </c>
      <c r="S612" s="27" t="s">
        <v>2654</v>
      </c>
      <c r="T612" s="13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4"/>
      <c r="AS612" s="14"/>
      <c r="AT612" s="14"/>
      <c r="AU612" s="14"/>
      <c r="AV612" s="14"/>
      <c r="AW612" s="14"/>
      <c r="AX612" s="14"/>
      <c r="AY612" s="14"/>
      <c r="AZ612" s="14"/>
      <c r="BA612" s="14"/>
      <c r="BB612" s="14"/>
      <c r="BC612" s="14"/>
      <c r="BD612" s="14"/>
      <c r="BE612" s="14"/>
      <c r="BF612" s="14"/>
      <c r="BG612" s="14"/>
      <c r="BH612" s="14"/>
      <c r="BI612" s="14"/>
      <c r="BJ612" s="14"/>
      <c r="BK612" s="14"/>
      <c r="BL612" s="14"/>
      <c r="BM612" s="14"/>
      <c r="BN612" s="14"/>
      <c r="BO612" s="14"/>
      <c r="BP612" s="14"/>
      <c r="BQ612" s="14"/>
      <c r="BR612" s="14"/>
      <c r="BS612" s="14"/>
      <c r="BT612" s="14"/>
      <c r="BU612" s="14"/>
      <c r="BV612" s="14"/>
      <c r="BW612" s="14"/>
      <c r="BX612" s="14"/>
      <c r="BY612" s="14"/>
      <c r="BZ612" s="14"/>
      <c r="CA612" s="14"/>
      <c r="CB612" s="14"/>
      <c r="CC612" s="14"/>
    </row>
    <row r="613" spans="1:81" s="35" customFormat="1" ht="24" customHeight="1">
      <c r="A613" s="48" t="s">
        <v>2005</v>
      </c>
      <c r="B613" s="48" t="s">
        <v>2218</v>
      </c>
      <c r="C613" s="48" t="s">
        <v>2219</v>
      </c>
      <c r="D613" s="45">
        <v>4</v>
      </c>
      <c r="E613" s="27">
        <v>1</v>
      </c>
      <c r="F613" s="31" t="s">
        <v>2220</v>
      </c>
      <c r="G613" s="28" t="s">
        <v>30</v>
      </c>
      <c r="H613" s="28" t="s">
        <v>2221</v>
      </c>
      <c r="I613" s="27">
        <v>66.400000000000006</v>
      </c>
      <c r="J613" s="27">
        <v>70</v>
      </c>
      <c r="K613" s="27">
        <v>72</v>
      </c>
      <c r="L613" s="27"/>
      <c r="M613" s="27">
        <v>34.58</v>
      </c>
      <c r="N613" s="27">
        <v>84.2</v>
      </c>
      <c r="O613" s="27">
        <f t="shared" si="19"/>
        <v>76.680000000000007</v>
      </c>
      <c r="P613" s="31" t="s">
        <v>437</v>
      </c>
      <c r="Q613" s="31" t="s">
        <v>2222</v>
      </c>
      <c r="R613" s="28" t="s">
        <v>2222</v>
      </c>
      <c r="S613" s="27"/>
      <c r="T613" s="13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4"/>
      <c r="AS613" s="14"/>
      <c r="AT613" s="14"/>
      <c r="AU613" s="14"/>
      <c r="AV613" s="14"/>
      <c r="AW613" s="14"/>
      <c r="AX613" s="14"/>
      <c r="AY613" s="14"/>
      <c r="AZ613" s="14"/>
      <c r="BA613" s="14"/>
      <c r="BB613" s="14"/>
      <c r="BC613" s="14"/>
      <c r="BD613" s="14"/>
      <c r="BE613" s="14"/>
      <c r="BF613" s="14"/>
      <c r="BG613" s="14"/>
      <c r="BH613" s="14"/>
      <c r="BI613" s="14"/>
      <c r="BJ613" s="14"/>
      <c r="BK613" s="14"/>
      <c r="BL613" s="14"/>
      <c r="BM613" s="14"/>
      <c r="BN613" s="14"/>
      <c r="BO613" s="14"/>
      <c r="BP613" s="14"/>
      <c r="BQ613" s="14"/>
      <c r="BR613" s="14"/>
      <c r="BS613" s="14"/>
      <c r="BT613" s="14"/>
      <c r="BU613" s="14"/>
      <c r="BV613" s="14"/>
      <c r="BW613" s="14"/>
      <c r="BX613" s="14"/>
      <c r="BY613" s="14"/>
      <c r="BZ613" s="14"/>
      <c r="CA613" s="14"/>
      <c r="CB613" s="14"/>
      <c r="CC613" s="14"/>
    </row>
    <row r="614" spans="1:81" s="35" customFormat="1" ht="24" customHeight="1">
      <c r="A614" s="48" t="s">
        <v>2005</v>
      </c>
      <c r="B614" s="48" t="s">
        <v>2218</v>
      </c>
      <c r="C614" s="48"/>
      <c r="D614" s="46"/>
      <c r="E614" s="27">
        <v>2</v>
      </c>
      <c r="F614" s="31" t="s">
        <v>2223</v>
      </c>
      <c r="G614" s="28" t="s">
        <v>30</v>
      </c>
      <c r="H614" s="28" t="s">
        <v>2224</v>
      </c>
      <c r="I614" s="27">
        <v>64.8</v>
      </c>
      <c r="J614" s="27">
        <v>79.5</v>
      </c>
      <c r="K614" s="27">
        <v>67</v>
      </c>
      <c r="L614" s="27"/>
      <c r="M614" s="27">
        <v>34.935000000000002</v>
      </c>
      <c r="N614" s="27">
        <v>79.400000000000006</v>
      </c>
      <c r="O614" s="27">
        <f>M614+N614*0.5</f>
        <v>74.635000000000005</v>
      </c>
      <c r="P614" s="31" t="s">
        <v>575</v>
      </c>
      <c r="Q614" s="31" t="s">
        <v>76</v>
      </c>
      <c r="R614" s="28" t="s">
        <v>76</v>
      </c>
      <c r="S614" s="27"/>
      <c r="T614" s="13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4"/>
      <c r="AS614" s="14"/>
      <c r="AT614" s="14"/>
      <c r="AU614" s="14"/>
      <c r="AV614" s="14"/>
      <c r="AW614" s="14"/>
      <c r="AX614" s="14"/>
      <c r="AY614" s="14"/>
      <c r="AZ614" s="14"/>
      <c r="BA614" s="14"/>
      <c r="BB614" s="14"/>
      <c r="BC614" s="14"/>
      <c r="BD614" s="14"/>
      <c r="BE614" s="14"/>
      <c r="BF614" s="14"/>
      <c r="BG614" s="14"/>
      <c r="BH614" s="14"/>
      <c r="BI614" s="14"/>
      <c r="BJ614" s="14"/>
      <c r="BK614" s="14"/>
      <c r="BL614" s="14"/>
      <c r="BM614" s="14"/>
      <c r="BN614" s="14"/>
      <c r="BO614" s="14"/>
      <c r="BP614" s="14"/>
      <c r="BQ614" s="14"/>
      <c r="BR614" s="14"/>
      <c r="BS614" s="14"/>
      <c r="BT614" s="14"/>
      <c r="BU614" s="14"/>
      <c r="BV614" s="14"/>
      <c r="BW614" s="14"/>
      <c r="BX614" s="14"/>
      <c r="BY614" s="14"/>
      <c r="BZ614" s="14"/>
      <c r="CA614" s="14"/>
      <c r="CB614" s="14"/>
      <c r="CC614" s="14"/>
    </row>
    <row r="615" spans="1:81" s="35" customFormat="1" ht="24" customHeight="1">
      <c r="A615" s="48" t="s">
        <v>2005</v>
      </c>
      <c r="B615" s="48" t="s">
        <v>2218</v>
      </c>
      <c r="C615" s="48"/>
      <c r="D615" s="46"/>
      <c r="E615" s="27">
        <v>3</v>
      </c>
      <c r="F615" s="31" t="s">
        <v>2225</v>
      </c>
      <c r="G615" s="28" t="s">
        <v>30</v>
      </c>
      <c r="H615" s="28" t="s">
        <v>2226</v>
      </c>
      <c r="I615" s="27">
        <v>60</v>
      </c>
      <c r="J615" s="27">
        <v>77.5</v>
      </c>
      <c r="K615" s="27">
        <v>62</v>
      </c>
      <c r="L615" s="27"/>
      <c r="M615" s="27">
        <v>32.924999999999997</v>
      </c>
      <c r="N615" s="27">
        <v>81.2</v>
      </c>
      <c r="O615" s="27">
        <f t="shared" ref="O615:O616" si="22">M615+N615*0.5</f>
        <v>73.525000000000006</v>
      </c>
      <c r="P615" s="31" t="s">
        <v>451</v>
      </c>
      <c r="Q615" s="31" t="s">
        <v>76</v>
      </c>
      <c r="R615" s="28" t="s">
        <v>76</v>
      </c>
      <c r="S615" s="27" t="s">
        <v>2655</v>
      </c>
      <c r="T615" s="13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4"/>
      <c r="AS615" s="14"/>
      <c r="AT615" s="14"/>
      <c r="AU615" s="14"/>
      <c r="AV615" s="14"/>
      <c r="AW615" s="14"/>
      <c r="AX615" s="14"/>
      <c r="AY615" s="14"/>
      <c r="AZ615" s="14"/>
      <c r="BA615" s="14"/>
      <c r="BB615" s="14"/>
      <c r="BC615" s="14"/>
      <c r="BD615" s="14"/>
      <c r="BE615" s="14"/>
      <c r="BF615" s="14"/>
      <c r="BG615" s="14"/>
      <c r="BH615" s="14"/>
      <c r="BI615" s="14"/>
      <c r="BJ615" s="14"/>
      <c r="BK615" s="14"/>
      <c r="BL615" s="14"/>
      <c r="BM615" s="14"/>
      <c r="BN615" s="14"/>
      <c r="BO615" s="14"/>
      <c r="BP615" s="14"/>
      <c r="BQ615" s="14"/>
      <c r="BR615" s="14"/>
      <c r="BS615" s="14"/>
      <c r="BT615" s="14"/>
      <c r="BU615" s="14"/>
      <c r="BV615" s="14"/>
      <c r="BW615" s="14"/>
      <c r="BX615" s="14"/>
      <c r="BY615" s="14"/>
      <c r="BZ615" s="14"/>
      <c r="CA615" s="14"/>
      <c r="CB615" s="14"/>
      <c r="CC615" s="14"/>
    </row>
    <row r="616" spans="1:81" s="35" customFormat="1" ht="24" customHeight="1">
      <c r="A616" s="48" t="s">
        <v>2005</v>
      </c>
      <c r="B616" s="48" t="s">
        <v>2218</v>
      </c>
      <c r="C616" s="48"/>
      <c r="D616" s="47"/>
      <c r="E616" s="27">
        <v>4</v>
      </c>
      <c r="F616" s="31" t="s">
        <v>2227</v>
      </c>
      <c r="G616" s="28" t="s">
        <v>30</v>
      </c>
      <c r="H616" s="28" t="s">
        <v>2228</v>
      </c>
      <c r="I616" s="27">
        <v>52.8</v>
      </c>
      <c r="J616" s="27">
        <v>75</v>
      </c>
      <c r="K616" s="27">
        <v>71</v>
      </c>
      <c r="L616" s="27"/>
      <c r="M616" s="27">
        <v>32.46</v>
      </c>
      <c r="N616" s="27">
        <v>81.8</v>
      </c>
      <c r="O616" s="27">
        <f t="shared" si="22"/>
        <v>73.36</v>
      </c>
      <c r="P616" s="31" t="s">
        <v>1039</v>
      </c>
      <c r="Q616" s="31" t="s">
        <v>2229</v>
      </c>
      <c r="R616" s="28" t="s">
        <v>2229</v>
      </c>
      <c r="S616" s="27" t="s">
        <v>2655</v>
      </c>
      <c r="T616" s="13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4"/>
      <c r="AS616" s="14"/>
      <c r="AT616" s="14"/>
      <c r="AU616" s="14"/>
      <c r="AV616" s="14"/>
      <c r="AW616" s="14"/>
      <c r="AX616" s="14"/>
      <c r="AY616" s="14"/>
      <c r="AZ616" s="14"/>
      <c r="BA616" s="14"/>
      <c r="BB616" s="14"/>
      <c r="BC616" s="14"/>
      <c r="BD616" s="14"/>
      <c r="BE616" s="14"/>
      <c r="BF616" s="14"/>
      <c r="BG616" s="14"/>
      <c r="BH616" s="14"/>
      <c r="BI616" s="14"/>
      <c r="BJ616" s="14"/>
      <c r="BK616" s="14"/>
      <c r="BL616" s="14"/>
      <c r="BM616" s="14"/>
      <c r="BN616" s="14"/>
      <c r="BO616" s="14"/>
      <c r="BP616" s="14"/>
      <c r="BQ616" s="14"/>
      <c r="BR616" s="14"/>
      <c r="BS616" s="14"/>
      <c r="BT616" s="14"/>
      <c r="BU616" s="14"/>
      <c r="BV616" s="14"/>
      <c r="BW616" s="14"/>
      <c r="BX616" s="14"/>
      <c r="BY616" s="14"/>
      <c r="BZ616" s="14"/>
      <c r="CA616" s="14"/>
      <c r="CB616" s="14"/>
      <c r="CC616" s="14"/>
    </row>
    <row r="617" spans="1:81" s="35" customFormat="1" ht="24" customHeight="1">
      <c r="A617" s="48" t="s">
        <v>2005</v>
      </c>
      <c r="B617" s="48" t="s">
        <v>2230</v>
      </c>
      <c r="C617" s="48" t="s">
        <v>2231</v>
      </c>
      <c r="D617" s="45">
        <v>4</v>
      </c>
      <c r="E617" s="27">
        <v>1</v>
      </c>
      <c r="F617" s="31" t="s">
        <v>2232</v>
      </c>
      <c r="G617" s="28" t="s">
        <v>30</v>
      </c>
      <c r="H617" s="28" t="s">
        <v>2233</v>
      </c>
      <c r="I617" s="27">
        <v>68.8</v>
      </c>
      <c r="J617" s="27">
        <v>62.5</v>
      </c>
      <c r="K617" s="27">
        <v>67</v>
      </c>
      <c r="L617" s="27"/>
      <c r="M617" s="27">
        <v>33.185000000000002</v>
      </c>
      <c r="N617" s="27">
        <v>85</v>
      </c>
      <c r="O617" s="27">
        <f t="shared" si="19"/>
        <v>75.685000000000002</v>
      </c>
      <c r="P617" s="31" t="s">
        <v>1213</v>
      </c>
      <c r="Q617" s="31" t="s">
        <v>2234</v>
      </c>
      <c r="R617" s="28" t="s">
        <v>2234</v>
      </c>
      <c r="S617" s="27"/>
      <c r="T617" s="13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4"/>
      <c r="AS617" s="14"/>
      <c r="AT617" s="14"/>
      <c r="AU617" s="14"/>
      <c r="AV617" s="14"/>
      <c r="AW617" s="14"/>
      <c r="AX617" s="14"/>
      <c r="AY617" s="14"/>
      <c r="AZ617" s="14"/>
      <c r="BA617" s="14"/>
      <c r="BB617" s="14"/>
      <c r="BC617" s="14"/>
      <c r="BD617" s="14"/>
      <c r="BE617" s="14"/>
      <c r="BF617" s="14"/>
      <c r="BG617" s="14"/>
      <c r="BH617" s="14"/>
      <c r="BI617" s="14"/>
      <c r="BJ617" s="14"/>
      <c r="BK617" s="14"/>
      <c r="BL617" s="14"/>
      <c r="BM617" s="14"/>
      <c r="BN617" s="14"/>
      <c r="BO617" s="14"/>
      <c r="BP617" s="14"/>
      <c r="BQ617" s="14"/>
      <c r="BR617" s="14"/>
      <c r="BS617" s="14"/>
      <c r="BT617" s="14"/>
      <c r="BU617" s="14"/>
      <c r="BV617" s="14"/>
      <c r="BW617" s="14"/>
      <c r="BX617" s="14"/>
      <c r="BY617" s="14"/>
      <c r="BZ617" s="14"/>
      <c r="CA617" s="14"/>
      <c r="CB617" s="14"/>
      <c r="CC617" s="14"/>
    </row>
    <row r="618" spans="1:81" s="35" customFormat="1" ht="24" customHeight="1">
      <c r="A618" s="48" t="s">
        <v>2005</v>
      </c>
      <c r="B618" s="48" t="s">
        <v>2230</v>
      </c>
      <c r="C618" s="48"/>
      <c r="D618" s="46"/>
      <c r="E618" s="27">
        <v>2</v>
      </c>
      <c r="F618" s="31" t="s">
        <v>2235</v>
      </c>
      <c r="G618" s="28" t="s">
        <v>30</v>
      </c>
      <c r="H618" s="28" t="s">
        <v>2236</v>
      </c>
      <c r="I618" s="27">
        <v>63.2</v>
      </c>
      <c r="J618" s="27">
        <v>74</v>
      </c>
      <c r="K618" s="27">
        <v>62</v>
      </c>
      <c r="L618" s="27"/>
      <c r="M618" s="27">
        <v>33.04</v>
      </c>
      <c r="N618" s="27">
        <v>84.8</v>
      </c>
      <c r="O618" s="27">
        <f t="shared" si="19"/>
        <v>75.44</v>
      </c>
      <c r="P618" s="31" t="s">
        <v>212</v>
      </c>
      <c r="Q618" s="31" t="s">
        <v>2237</v>
      </c>
      <c r="R618" s="28" t="s">
        <v>2237</v>
      </c>
      <c r="S618" s="27"/>
      <c r="T618" s="13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4"/>
      <c r="AS618" s="14"/>
      <c r="AT618" s="14"/>
      <c r="AU618" s="14"/>
      <c r="AV618" s="14"/>
      <c r="AW618" s="14"/>
      <c r="AX618" s="14"/>
      <c r="AY618" s="14"/>
      <c r="AZ618" s="14"/>
      <c r="BA618" s="14"/>
      <c r="BB618" s="14"/>
      <c r="BC618" s="14"/>
      <c r="BD618" s="14"/>
      <c r="BE618" s="14"/>
      <c r="BF618" s="14"/>
      <c r="BG618" s="14"/>
      <c r="BH618" s="14"/>
      <c r="BI618" s="14"/>
      <c r="BJ618" s="14"/>
      <c r="BK618" s="14"/>
      <c r="BL618" s="14"/>
      <c r="BM618" s="14"/>
      <c r="BN618" s="14"/>
      <c r="BO618" s="14"/>
      <c r="BP618" s="14"/>
      <c r="BQ618" s="14"/>
      <c r="BR618" s="14"/>
      <c r="BS618" s="14"/>
      <c r="BT618" s="14"/>
      <c r="BU618" s="14"/>
      <c r="BV618" s="14"/>
      <c r="BW618" s="14"/>
      <c r="BX618" s="14"/>
      <c r="BY618" s="14"/>
      <c r="BZ618" s="14"/>
      <c r="CA618" s="14"/>
      <c r="CB618" s="14"/>
      <c r="CC618" s="14"/>
    </row>
    <row r="619" spans="1:81" s="35" customFormat="1" ht="24" customHeight="1">
      <c r="A619" s="48" t="s">
        <v>2005</v>
      </c>
      <c r="B619" s="48" t="s">
        <v>2230</v>
      </c>
      <c r="C619" s="48"/>
      <c r="D619" s="46"/>
      <c r="E619" s="27">
        <v>3</v>
      </c>
      <c r="F619" s="31" t="s">
        <v>2238</v>
      </c>
      <c r="G619" s="28" t="s">
        <v>30</v>
      </c>
      <c r="H619" s="28" t="s">
        <v>2239</v>
      </c>
      <c r="I619" s="27">
        <v>61.6</v>
      </c>
      <c r="J619" s="27">
        <v>74</v>
      </c>
      <c r="K619" s="27">
        <v>72</v>
      </c>
      <c r="L619" s="27"/>
      <c r="M619" s="27">
        <v>34.22</v>
      </c>
      <c r="N619" s="27">
        <v>82.2</v>
      </c>
      <c r="O619" s="27">
        <f t="shared" si="19"/>
        <v>75.319999999999993</v>
      </c>
      <c r="P619" s="31" t="s">
        <v>1147</v>
      </c>
      <c r="Q619" s="31" t="s">
        <v>2240</v>
      </c>
      <c r="R619" s="28" t="s">
        <v>2240</v>
      </c>
      <c r="S619" s="27"/>
      <c r="T619" s="13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4"/>
      <c r="AS619" s="14"/>
      <c r="AT619" s="14"/>
      <c r="AU619" s="14"/>
      <c r="AV619" s="14"/>
      <c r="AW619" s="14"/>
      <c r="AX619" s="14"/>
      <c r="AY619" s="14"/>
      <c r="AZ619" s="14"/>
      <c r="BA619" s="14"/>
      <c r="BB619" s="14"/>
      <c r="BC619" s="14"/>
      <c r="BD619" s="14"/>
      <c r="BE619" s="14"/>
      <c r="BF619" s="14"/>
      <c r="BG619" s="14"/>
      <c r="BH619" s="14"/>
      <c r="BI619" s="14"/>
      <c r="BJ619" s="14"/>
      <c r="BK619" s="14"/>
      <c r="BL619" s="14"/>
      <c r="BM619" s="14"/>
      <c r="BN619" s="14"/>
      <c r="BO619" s="14"/>
      <c r="BP619" s="14"/>
      <c r="BQ619" s="14"/>
      <c r="BR619" s="14"/>
      <c r="BS619" s="14"/>
      <c r="BT619" s="14"/>
      <c r="BU619" s="14"/>
      <c r="BV619" s="14"/>
      <c r="BW619" s="14"/>
      <c r="BX619" s="14"/>
      <c r="BY619" s="14"/>
      <c r="BZ619" s="14"/>
      <c r="CA619" s="14"/>
      <c r="CB619" s="14"/>
      <c r="CC619" s="14"/>
    </row>
    <row r="620" spans="1:81" s="35" customFormat="1" ht="24" customHeight="1">
      <c r="A620" s="48" t="s">
        <v>2005</v>
      </c>
      <c r="B620" s="48" t="s">
        <v>2230</v>
      </c>
      <c r="C620" s="48"/>
      <c r="D620" s="47"/>
      <c r="E620" s="27">
        <v>4</v>
      </c>
      <c r="F620" s="31" t="s">
        <v>2241</v>
      </c>
      <c r="G620" s="28" t="s">
        <v>30</v>
      </c>
      <c r="H620" s="28" t="s">
        <v>2242</v>
      </c>
      <c r="I620" s="27">
        <v>60</v>
      </c>
      <c r="J620" s="27">
        <v>72</v>
      </c>
      <c r="K620" s="27">
        <v>59</v>
      </c>
      <c r="L620" s="27"/>
      <c r="M620" s="27">
        <v>31.65</v>
      </c>
      <c r="N620" s="27">
        <v>83.2</v>
      </c>
      <c r="O620" s="27">
        <f t="shared" si="19"/>
        <v>73.25</v>
      </c>
      <c r="P620" s="31" t="s">
        <v>1999</v>
      </c>
      <c r="Q620" s="31" t="s">
        <v>76</v>
      </c>
      <c r="R620" s="28" t="s">
        <v>76</v>
      </c>
      <c r="S620" s="27"/>
      <c r="T620" s="13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4"/>
      <c r="AS620" s="14"/>
      <c r="AT620" s="14"/>
      <c r="AU620" s="14"/>
      <c r="AV620" s="14"/>
      <c r="AW620" s="14"/>
      <c r="AX620" s="14"/>
      <c r="AY620" s="14"/>
      <c r="AZ620" s="14"/>
      <c r="BA620" s="14"/>
      <c r="BB620" s="14"/>
      <c r="BC620" s="14"/>
      <c r="BD620" s="14"/>
      <c r="BE620" s="14"/>
      <c r="BF620" s="14"/>
      <c r="BG620" s="14"/>
      <c r="BH620" s="14"/>
      <c r="BI620" s="14"/>
      <c r="BJ620" s="14"/>
      <c r="BK620" s="14"/>
      <c r="BL620" s="14"/>
      <c r="BM620" s="14"/>
      <c r="BN620" s="14"/>
      <c r="BO620" s="14"/>
      <c r="BP620" s="14"/>
      <c r="BQ620" s="14"/>
      <c r="BR620" s="14"/>
      <c r="BS620" s="14"/>
      <c r="BT620" s="14"/>
      <c r="BU620" s="14"/>
      <c r="BV620" s="14"/>
      <c r="BW620" s="14"/>
      <c r="BX620" s="14"/>
      <c r="BY620" s="14"/>
      <c r="BZ620" s="14"/>
      <c r="CA620" s="14"/>
      <c r="CB620" s="14"/>
      <c r="CC620" s="14"/>
    </row>
    <row r="621" spans="1:81" s="35" customFormat="1" ht="24" customHeight="1">
      <c r="A621" s="45" t="s">
        <v>2243</v>
      </c>
      <c r="B621" s="45" t="s">
        <v>2068</v>
      </c>
      <c r="C621" s="45" t="s">
        <v>2244</v>
      </c>
      <c r="D621" s="45">
        <v>4</v>
      </c>
      <c r="E621" s="27">
        <v>1</v>
      </c>
      <c r="F621" s="31" t="s">
        <v>2245</v>
      </c>
      <c r="G621" s="28" t="s">
        <v>30</v>
      </c>
      <c r="H621" s="28" t="s">
        <v>2246</v>
      </c>
      <c r="I621" s="27">
        <v>62.4</v>
      </c>
      <c r="J621" s="27">
        <v>71</v>
      </c>
      <c r="K621" s="27">
        <v>68</v>
      </c>
      <c r="L621" s="27"/>
      <c r="M621" s="27">
        <v>33.33</v>
      </c>
      <c r="N621" s="27">
        <v>82.6</v>
      </c>
      <c r="O621" s="27">
        <f t="shared" si="19"/>
        <v>74.63</v>
      </c>
      <c r="P621" s="31" t="s">
        <v>448</v>
      </c>
      <c r="Q621" s="31" t="s">
        <v>2247</v>
      </c>
      <c r="R621" s="28" t="s">
        <v>2247</v>
      </c>
      <c r="S621" s="27"/>
      <c r="T621" s="13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4"/>
      <c r="AS621" s="14"/>
      <c r="AT621" s="14"/>
      <c r="AU621" s="14"/>
      <c r="AV621" s="14"/>
      <c r="AW621" s="14"/>
      <c r="AX621" s="14"/>
      <c r="AY621" s="14"/>
      <c r="AZ621" s="14"/>
      <c r="BA621" s="14"/>
      <c r="BB621" s="14"/>
      <c r="BC621" s="14"/>
      <c r="BD621" s="14"/>
      <c r="BE621" s="14"/>
      <c r="BF621" s="14"/>
      <c r="BG621" s="14"/>
      <c r="BH621" s="14"/>
      <c r="BI621" s="14"/>
      <c r="BJ621" s="14"/>
      <c r="BK621" s="14"/>
      <c r="BL621" s="14"/>
      <c r="BM621" s="14"/>
      <c r="BN621" s="14"/>
      <c r="BO621" s="14"/>
      <c r="BP621" s="14"/>
      <c r="BQ621" s="14"/>
      <c r="BR621" s="14"/>
      <c r="BS621" s="14"/>
      <c r="BT621" s="14"/>
      <c r="BU621" s="14"/>
      <c r="BV621" s="14"/>
      <c r="BW621" s="14"/>
      <c r="BX621" s="14"/>
      <c r="BY621" s="14"/>
      <c r="BZ621" s="14"/>
      <c r="CA621" s="14"/>
      <c r="CB621" s="14"/>
      <c r="CC621" s="14"/>
    </row>
    <row r="622" spans="1:81" s="35" customFormat="1" ht="24" customHeight="1">
      <c r="A622" s="46" t="s">
        <v>2243</v>
      </c>
      <c r="B622" s="46" t="s">
        <v>2068</v>
      </c>
      <c r="C622" s="46"/>
      <c r="D622" s="46"/>
      <c r="E622" s="27">
        <v>2</v>
      </c>
      <c r="F622" s="31" t="s">
        <v>2248</v>
      </c>
      <c r="G622" s="28" t="s">
        <v>30</v>
      </c>
      <c r="H622" s="28" t="s">
        <v>2249</v>
      </c>
      <c r="I622" s="27">
        <v>60.8</v>
      </c>
      <c r="J622" s="27">
        <v>71</v>
      </c>
      <c r="K622" s="27">
        <v>67</v>
      </c>
      <c r="L622" s="27"/>
      <c r="M622" s="27">
        <v>32.86</v>
      </c>
      <c r="N622" s="27">
        <v>80.400000000000006</v>
      </c>
      <c r="O622" s="27">
        <f t="shared" si="19"/>
        <v>73.06</v>
      </c>
      <c r="P622" s="31" t="s">
        <v>729</v>
      </c>
      <c r="Q622" s="31" t="s">
        <v>76</v>
      </c>
      <c r="R622" s="28" t="s">
        <v>76</v>
      </c>
      <c r="S622" s="27"/>
      <c r="T622" s="13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4"/>
      <c r="AS622" s="14"/>
      <c r="AT622" s="14"/>
      <c r="AU622" s="14"/>
      <c r="AV622" s="14"/>
      <c r="AW622" s="14"/>
      <c r="AX622" s="14"/>
      <c r="AY622" s="14"/>
      <c r="AZ622" s="14"/>
      <c r="BA622" s="14"/>
      <c r="BB622" s="14"/>
      <c r="BC622" s="14"/>
      <c r="BD622" s="14"/>
      <c r="BE622" s="14"/>
      <c r="BF622" s="14"/>
      <c r="BG622" s="14"/>
      <c r="BH622" s="14"/>
      <c r="BI622" s="14"/>
      <c r="BJ622" s="14"/>
      <c r="BK622" s="14"/>
      <c r="BL622" s="14"/>
      <c r="BM622" s="14"/>
      <c r="BN622" s="14"/>
      <c r="BO622" s="14"/>
      <c r="BP622" s="14"/>
      <c r="BQ622" s="14"/>
      <c r="BR622" s="14"/>
      <c r="BS622" s="14"/>
      <c r="BT622" s="14"/>
      <c r="BU622" s="14"/>
      <c r="BV622" s="14"/>
      <c r="BW622" s="14"/>
      <c r="BX622" s="14"/>
      <c r="BY622" s="14"/>
      <c r="BZ622" s="14"/>
      <c r="CA622" s="14"/>
      <c r="CB622" s="14"/>
      <c r="CC622" s="14"/>
    </row>
    <row r="623" spans="1:81" s="35" customFormat="1" ht="24" customHeight="1">
      <c r="A623" s="46" t="s">
        <v>2243</v>
      </c>
      <c r="B623" s="46" t="s">
        <v>2068</v>
      </c>
      <c r="C623" s="46"/>
      <c r="D623" s="46"/>
      <c r="E623" s="27">
        <v>3</v>
      </c>
      <c r="F623" s="31" t="s">
        <v>2250</v>
      </c>
      <c r="G623" s="28" t="s">
        <v>30</v>
      </c>
      <c r="H623" s="28" t="s">
        <v>2251</v>
      </c>
      <c r="I623" s="27">
        <v>56.8</v>
      </c>
      <c r="J623" s="27">
        <v>77</v>
      </c>
      <c r="K623" s="27">
        <v>66</v>
      </c>
      <c r="L623" s="27"/>
      <c r="M623" s="27">
        <v>32.81</v>
      </c>
      <c r="N623" s="27">
        <v>80.2</v>
      </c>
      <c r="O623" s="27">
        <f t="shared" si="19"/>
        <v>72.91</v>
      </c>
      <c r="P623" s="31" t="s">
        <v>2252</v>
      </c>
      <c r="Q623" s="31" t="s">
        <v>2253</v>
      </c>
      <c r="R623" s="28" t="s">
        <v>2253</v>
      </c>
      <c r="S623" s="27"/>
      <c r="T623" s="13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4"/>
      <c r="AS623" s="14"/>
      <c r="AT623" s="14"/>
      <c r="AU623" s="14"/>
      <c r="AV623" s="14"/>
      <c r="AW623" s="14"/>
      <c r="AX623" s="14"/>
      <c r="AY623" s="14"/>
      <c r="AZ623" s="14"/>
      <c r="BA623" s="14"/>
      <c r="BB623" s="14"/>
      <c r="BC623" s="14"/>
      <c r="BD623" s="14"/>
      <c r="BE623" s="14"/>
      <c r="BF623" s="14"/>
      <c r="BG623" s="14"/>
      <c r="BH623" s="14"/>
      <c r="BI623" s="14"/>
      <c r="BJ623" s="14"/>
      <c r="BK623" s="14"/>
      <c r="BL623" s="14"/>
      <c r="BM623" s="14"/>
      <c r="BN623" s="14"/>
      <c r="BO623" s="14"/>
      <c r="BP623" s="14"/>
      <c r="BQ623" s="14"/>
      <c r="BR623" s="14"/>
      <c r="BS623" s="14"/>
      <c r="BT623" s="14"/>
      <c r="BU623" s="14"/>
      <c r="BV623" s="14"/>
      <c r="BW623" s="14"/>
      <c r="BX623" s="14"/>
      <c r="BY623" s="14"/>
      <c r="BZ623" s="14"/>
      <c r="CA623" s="14"/>
      <c r="CB623" s="14"/>
      <c r="CC623" s="14"/>
    </row>
    <row r="624" spans="1:81" s="35" customFormat="1" ht="24" customHeight="1">
      <c r="A624" s="47"/>
      <c r="B624" s="47"/>
      <c r="C624" s="47"/>
      <c r="D624" s="47"/>
      <c r="E624" s="27">
        <v>4</v>
      </c>
      <c r="F624" s="31" t="s">
        <v>2656</v>
      </c>
      <c r="G624" s="31" t="s">
        <v>30</v>
      </c>
      <c r="H624" s="31" t="s">
        <v>2347</v>
      </c>
      <c r="I624" s="32">
        <v>65.599999999999994</v>
      </c>
      <c r="J624" s="32">
        <v>69</v>
      </c>
      <c r="K624" s="32">
        <v>61</v>
      </c>
      <c r="L624" s="32"/>
      <c r="M624" s="32">
        <v>32.619999999999997</v>
      </c>
      <c r="N624" s="32">
        <v>80</v>
      </c>
      <c r="O624" s="32">
        <f t="shared" si="19"/>
        <v>72.62</v>
      </c>
      <c r="P624" s="31" t="s">
        <v>2348</v>
      </c>
      <c r="Q624" s="31" t="s">
        <v>76</v>
      </c>
      <c r="R624" s="20"/>
      <c r="S624" s="37" t="s">
        <v>2657</v>
      </c>
      <c r="T624" s="31" t="s">
        <v>2657</v>
      </c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4"/>
      <c r="AS624" s="14"/>
      <c r="AT624" s="14"/>
      <c r="AU624" s="14"/>
      <c r="AV624" s="14"/>
      <c r="AW624" s="14"/>
      <c r="AX624" s="14"/>
      <c r="AY624" s="14"/>
      <c r="AZ624" s="14"/>
      <c r="BA624" s="14"/>
      <c r="BB624" s="14"/>
      <c r="BC624" s="14"/>
      <c r="BD624" s="14"/>
      <c r="BE624" s="14"/>
      <c r="BF624" s="14"/>
      <c r="BG624" s="14"/>
      <c r="BH624" s="14"/>
      <c r="BI624" s="14"/>
      <c r="BJ624" s="14"/>
      <c r="BK624" s="14"/>
      <c r="BL624" s="14"/>
      <c r="BM624" s="14"/>
      <c r="BN624" s="14"/>
      <c r="BO624" s="14"/>
      <c r="BP624" s="14"/>
      <c r="BQ624" s="14"/>
      <c r="BR624" s="14"/>
      <c r="BS624" s="14"/>
      <c r="BT624" s="14"/>
      <c r="BU624" s="14"/>
      <c r="BV624" s="14"/>
      <c r="BW624" s="14"/>
      <c r="BX624" s="14"/>
      <c r="BY624" s="14"/>
      <c r="BZ624" s="14"/>
      <c r="CA624" s="14"/>
      <c r="CB624" s="14"/>
      <c r="CC624" s="14"/>
    </row>
    <row r="625" spans="1:81" s="35" customFormat="1" ht="24" customHeight="1">
      <c r="A625" s="48" t="s">
        <v>2243</v>
      </c>
      <c r="B625" s="48" t="s">
        <v>2078</v>
      </c>
      <c r="C625" s="48" t="s">
        <v>2254</v>
      </c>
      <c r="D625" s="45">
        <v>4</v>
      </c>
      <c r="E625" s="27">
        <v>1</v>
      </c>
      <c r="F625" s="31" t="s">
        <v>2255</v>
      </c>
      <c r="G625" s="28" t="s">
        <v>30</v>
      </c>
      <c r="H625" s="28" t="s">
        <v>2256</v>
      </c>
      <c r="I625" s="27">
        <v>62.4</v>
      </c>
      <c r="J625" s="27">
        <v>81</v>
      </c>
      <c r="K625" s="27">
        <v>69</v>
      </c>
      <c r="L625" s="27"/>
      <c r="M625" s="27">
        <v>34.979999999999997</v>
      </c>
      <c r="N625" s="27">
        <v>81.8</v>
      </c>
      <c r="O625" s="27">
        <f t="shared" si="19"/>
        <v>75.88</v>
      </c>
      <c r="P625" s="31" t="s">
        <v>826</v>
      </c>
      <c r="Q625" s="31" t="s">
        <v>1719</v>
      </c>
      <c r="R625" s="28" t="s">
        <v>1719</v>
      </c>
      <c r="S625" s="27"/>
      <c r="T625" s="13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4"/>
      <c r="AS625" s="14"/>
      <c r="AT625" s="14"/>
      <c r="AU625" s="14"/>
      <c r="AV625" s="14"/>
      <c r="AW625" s="14"/>
      <c r="AX625" s="14"/>
      <c r="AY625" s="14"/>
      <c r="AZ625" s="14"/>
      <c r="BA625" s="14"/>
      <c r="BB625" s="14"/>
      <c r="BC625" s="14"/>
      <c r="BD625" s="14"/>
      <c r="BE625" s="14"/>
      <c r="BF625" s="14"/>
      <c r="BG625" s="14"/>
      <c r="BH625" s="14"/>
      <c r="BI625" s="14"/>
      <c r="BJ625" s="14"/>
      <c r="BK625" s="14"/>
      <c r="BL625" s="14"/>
      <c r="BM625" s="14"/>
      <c r="BN625" s="14"/>
      <c r="BO625" s="14"/>
      <c r="BP625" s="14"/>
      <c r="BQ625" s="14"/>
      <c r="BR625" s="14"/>
      <c r="BS625" s="14"/>
      <c r="BT625" s="14"/>
      <c r="BU625" s="14"/>
      <c r="BV625" s="14"/>
      <c r="BW625" s="14"/>
      <c r="BX625" s="14"/>
      <c r="BY625" s="14"/>
      <c r="BZ625" s="14"/>
      <c r="CA625" s="14"/>
      <c r="CB625" s="14"/>
      <c r="CC625" s="14"/>
    </row>
    <row r="626" spans="1:81" s="35" customFormat="1" ht="24" customHeight="1">
      <c r="A626" s="48" t="s">
        <v>2243</v>
      </c>
      <c r="B626" s="48" t="s">
        <v>2078</v>
      </c>
      <c r="C626" s="48"/>
      <c r="D626" s="46"/>
      <c r="E626" s="27">
        <v>2</v>
      </c>
      <c r="F626" s="31" t="s">
        <v>2257</v>
      </c>
      <c r="G626" s="28" t="s">
        <v>30</v>
      </c>
      <c r="H626" s="28" t="s">
        <v>2258</v>
      </c>
      <c r="I626" s="27">
        <v>60.8</v>
      </c>
      <c r="J626" s="27">
        <v>64</v>
      </c>
      <c r="K626" s="27">
        <v>65</v>
      </c>
      <c r="L626" s="27"/>
      <c r="M626" s="27">
        <v>31.51</v>
      </c>
      <c r="N626" s="27">
        <v>87</v>
      </c>
      <c r="O626" s="27">
        <f t="shared" si="19"/>
        <v>75.010000000000005</v>
      </c>
      <c r="P626" s="31" t="s">
        <v>212</v>
      </c>
      <c r="Q626" s="31" t="s">
        <v>2259</v>
      </c>
      <c r="R626" s="28" t="s">
        <v>2259</v>
      </c>
      <c r="S626" s="27"/>
      <c r="T626" s="13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4"/>
      <c r="AS626" s="14"/>
      <c r="AT626" s="14"/>
      <c r="AU626" s="14"/>
      <c r="AV626" s="14"/>
      <c r="AW626" s="14"/>
      <c r="AX626" s="14"/>
      <c r="AY626" s="14"/>
      <c r="AZ626" s="14"/>
      <c r="BA626" s="14"/>
      <c r="BB626" s="14"/>
      <c r="BC626" s="14"/>
      <c r="BD626" s="14"/>
      <c r="BE626" s="14"/>
      <c r="BF626" s="14"/>
      <c r="BG626" s="14"/>
      <c r="BH626" s="14"/>
      <c r="BI626" s="14"/>
      <c r="BJ626" s="14"/>
      <c r="BK626" s="14"/>
      <c r="BL626" s="14"/>
      <c r="BM626" s="14"/>
      <c r="BN626" s="14"/>
      <c r="BO626" s="14"/>
      <c r="BP626" s="14"/>
      <c r="BQ626" s="14"/>
      <c r="BR626" s="14"/>
      <c r="BS626" s="14"/>
      <c r="BT626" s="14"/>
      <c r="BU626" s="14"/>
      <c r="BV626" s="14"/>
      <c r="BW626" s="14"/>
      <c r="BX626" s="14"/>
      <c r="BY626" s="14"/>
      <c r="BZ626" s="14"/>
      <c r="CA626" s="14"/>
      <c r="CB626" s="14"/>
      <c r="CC626" s="14"/>
    </row>
    <row r="627" spans="1:81" s="35" customFormat="1" ht="24" customHeight="1">
      <c r="A627" s="48" t="s">
        <v>2243</v>
      </c>
      <c r="B627" s="48" t="s">
        <v>2078</v>
      </c>
      <c r="C627" s="48"/>
      <c r="D627" s="46"/>
      <c r="E627" s="27">
        <v>3</v>
      </c>
      <c r="F627" s="31" t="s">
        <v>2260</v>
      </c>
      <c r="G627" s="28" t="s">
        <v>30</v>
      </c>
      <c r="H627" s="28" t="s">
        <v>2261</v>
      </c>
      <c r="I627" s="27">
        <v>64</v>
      </c>
      <c r="J627" s="27">
        <v>70</v>
      </c>
      <c r="K627" s="27">
        <v>65</v>
      </c>
      <c r="L627" s="27"/>
      <c r="M627" s="27">
        <v>33.049999999999997</v>
      </c>
      <c r="N627" s="27">
        <v>83.4</v>
      </c>
      <c r="O627" s="27">
        <f t="shared" si="19"/>
        <v>74.75</v>
      </c>
      <c r="P627" s="31" t="s">
        <v>575</v>
      </c>
      <c r="Q627" s="31" t="s">
        <v>2262</v>
      </c>
      <c r="R627" s="28" t="s">
        <v>2262</v>
      </c>
      <c r="S627" s="27"/>
      <c r="T627" s="13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4"/>
      <c r="AS627" s="14"/>
      <c r="AT627" s="14"/>
      <c r="AU627" s="14"/>
      <c r="AV627" s="14"/>
      <c r="AW627" s="14"/>
      <c r="AX627" s="14"/>
      <c r="AY627" s="14"/>
      <c r="AZ627" s="14"/>
      <c r="BA627" s="14"/>
      <c r="BB627" s="14"/>
      <c r="BC627" s="14"/>
      <c r="BD627" s="14"/>
      <c r="BE627" s="14"/>
      <c r="BF627" s="14"/>
      <c r="BG627" s="14"/>
      <c r="BH627" s="14"/>
      <c r="BI627" s="14"/>
      <c r="BJ627" s="14"/>
      <c r="BK627" s="14"/>
      <c r="BL627" s="14"/>
      <c r="BM627" s="14"/>
      <c r="BN627" s="14"/>
      <c r="BO627" s="14"/>
      <c r="BP627" s="14"/>
      <c r="BQ627" s="14"/>
      <c r="BR627" s="14"/>
      <c r="BS627" s="14"/>
      <c r="BT627" s="14"/>
      <c r="BU627" s="14"/>
      <c r="BV627" s="14"/>
      <c r="BW627" s="14"/>
      <c r="BX627" s="14"/>
      <c r="BY627" s="14"/>
      <c r="BZ627" s="14"/>
      <c r="CA627" s="14"/>
      <c r="CB627" s="14"/>
      <c r="CC627" s="14"/>
    </row>
    <row r="628" spans="1:81" s="35" customFormat="1" ht="24" customHeight="1">
      <c r="A628" s="48" t="s">
        <v>2243</v>
      </c>
      <c r="B628" s="48" t="s">
        <v>2078</v>
      </c>
      <c r="C628" s="48"/>
      <c r="D628" s="47"/>
      <c r="E628" s="27">
        <v>4</v>
      </c>
      <c r="F628" s="31" t="s">
        <v>2263</v>
      </c>
      <c r="G628" s="28" t="s">
        <v>30</v>
      </c>
      <c r="H628" s="28" t="s">
        <v>2264</v>
      </c>
      <c r="I628" s="27">
        <v>63.2</v>
      </c>
      <c r="J628" s="27">
        <v>74</v>
      </c>
      <c r="K628" s="27">
        <v>55</v>
      </c>
      <c r="L628" s="27"/>
      <c r="M628" s="27">
        <v>31.99</v>
      </c>
      <c r="N628" s="27">
        <v>84.2</v>
      </c>
      <c r="O628" s="27">
        <f t="shared" si="19"/>
        <v>74.09</v>
      </c>
      <c r="P628" s="31" t="s">
        <v>45</v>
      </c>
      <c r="Q628" s="31" t="s">
        <v>76</v>
      </c>
      <c r="R628" s="28" t="s">
        <v>76</v>
      </c>
      <c r="S628" s="27"/>
      <c r="T628" s="13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4"/>
      <c r="AS628" s="14"/>
      <c r="AT628" s="14"/>
      <c r="AU628" s="14"/>
      <c r="AV628" s="14"/>
      <c r="AW628" s="14"/>
      <c r="AX628" s="14"/>
      <c r="AY628" s="14"/>
      <c r="AZ628" s="14"/>
      <c r="BA628" s="14"/>
      <c r="BB628" s="14"/>
      <c r="BC628" s="14"/>
      <c r="BD628" s="14"/>
      <c r="BE628" s="14"/>
      <c r="BF628" s="14"/>
      <c r="BG628" s="14"/>
      <c r="BH628" s="14"/>
      <c r="BI628" s="14"/>
      <c r="BJ628" s="14"/>
      <c r="BK628" s="14"/>
      <c r="BL628" s="14"/>
      <c r="BM628" s="14"/>
      <c r="BN628" s="14"/>
      <c r="BO628" s="14"/>
      <c r="BP628" s="14"/>
      <c r="BQ628" s="14"/>
      <c r="BR628" s="14"/>
      <c r="BS628" s="14"/>
      <c r="BT628" s="14"/>
      <c r="BU628" s="14"/>
      <c r="BV628" s="14"/>
      <c r="BW628" s="14"/>
      <c r="BX628" s="14"/>
      <c r="BY628" s="14"/>
      <c r="BZ628" s="14"/>
      <c r="CA628" s="14"/>
      <c r="CB628" s="14"/>
      <c r="CC628" s="14"/>
    </row>
    <row r="629" spans="1:81" s="35" customFormat="1" ht="24" customHeight="1">
      <c r="A629" s="48" t="s">
        <v>2243</v>
      </c>
      <c r="B629" s="48" t="s">
        <v>2128</v>
      </c>
      <c r="C629" s="48" t="s">
        <v>2265</v>
      </c>
      <c r="D629" s="45">
        <v>4</v>
      </c>
      <c r="E629" s="27">
        <v>1</v>
      </c>
      <c r="F629" s="31" t="s">
        <v>2266</v>
      </c>
      <c r="G629" s="28" t="s">
        <v>30</v>
      </c>
      <c r="H629" s="28" t="s">
        <v>2267</v>
      </c>
      <c r="I629" s="27">
        <v>63.2</v>
      </c>
      <c r="J629" s="27">
        <v>74.5</v>
      </c>
      <c r="K629" s="27">
        <v>60</v>
      </c>
      <c r="L629" s="27"/>
      <c r="M629" s="27">
        <v>32.814999999999998</v>
      </c>
      <c r="N629" s="27">
        <v>84.2</v>
      </c>
      <c r="O629" s="27">
        <f t="shared" si="19"/>
        <v>74.914999999999992</v>
      </c>
      <c r="P629" s="31" t="s">
        <v>1718</v>
      </c>
      <c r="Q629" s="31" t="s">
        <v>76</v>
      </c>
      <c r="R629" s="28" t="s">
        <v>76</v>
      </c>
      <c r="S629" s="27"/>
      <c r="T629" s="13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4"/>
      <c r="AS629" s="14"/>
      <c r="AT629" s="14"/>
      <c r="AU629" s="14"/>
      <c r="AV629" s="14"/>
      <c r="AW629" s="14"/>
      <c r="AX629" s="14"/>
      <c r="AY629" s="14"/>
      <c r="AZ629" s="14"/>
      <c r="BA629" s="14"/>
      <c r="BB629" s="14"/>
      <c r="BC629" s="14"/>
      <c r="BD629" s="14"/>
      <c r="BE629" s="14"/>
      <c r="BF629" s="14"/>
      <c r="BG629" s="14"/>
      <c r="BH629" s="14"/>
      <c r="BI629" s="14"/>
      <c r="BJ629" s="14"/>
      <c r="BK629" s="14"/>
      <c r="BL629" s="14"/>
      <c r="BM629" s="14"/>
      <c r="BN629" s="14"/>
      <c r="BO629" s="14"/>
      <c r="BP629" s="14"/>
      <c r="BQ629" s="14"/>
      <c r="BR629" s="14"/>
      <c r="BS629" s="14"/>
      <c r="BT629" s="14"/>
      <c r="BU629" s="14"/>
      <c r="BV629" s="14"/>
      <c r="BW629" s="14"/>
      <c r="BX629" s="14"/>
      <c r="BY629" s="14"/>
      <c r="BZ629" s="14"/>
      <c r="CA629" s="14"/>
      <c r="CB629" s="14"/>
      <c r="CC629" s="14"/>
    </row>
    <row r="630" spans="1:81" s="35" customFormat="1" ht="24" customHeight="1">
      <c r="A630" s="48" t="s">
        <v>2243</v>
      </c>
      <c r="B630" s="48" t="s">
        <v>2128</v>
      </c>
      <c r="C630" s="48"/>
      <c r="D630" s="46"/>
      <c r="E630" s="27">
        <v>2</v>
      </c>
      <c r="F630" s="31" t="s">
        <v>2268</v>
      </c>
      <c r="G630" s="28" t="s">
        <v>30</v>
      </c>
      <c r="H630" s="28" t="s">
        <v>2269</v>
      </c>
      <c r="I630" s="27">
        <v>75.2</v>
      </c>
      <c r="J630" s="27">
        <v>66</v>
      </c>
      <c r="K630" s="27">
        <v>67</v>
      </c>
      <c r="L630" s="27"/>
      <c r="M630" s="27">
        <v>34.99</v>
      </c>
      <c r="N630" s="27">
        <v>79.400000000000006</v>
      </c>
      <c r="O630" s="27">
        <f t="shared" si="19"/>
        <v>74.69</v>
      </c>
      <c r="P630" s="31" t="s">
        <v>1383</v>
      </c>
      <c r="Q630" s="31" t="s">
        <v>2270</v>
      </c>
      <c r="R630" s="28" t="s">
        <v>2270</v>
      </c>
      <c r="S630" s="27"/>
      <c r="T630" s="13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4"/>
      <c r="AS630" s="14"/>
      <c r="AT630" s="14"/>
      <c r="AU630" s="14"/>
      <c r="AV630" s="14"/>
      <c r="AW630" s="14"/>
      <c r="AX630" s="14"/>
      <c r="AY630" s="14"/>
      <c r="AZ630" s="14"/>
      <c r="BA630" s="14"/>
      <c r="BB630" s="14"/>
      <c r="BC630" s="14"/>
      <c r="BD630" s="14"/>
      <c r="BE630" s="14"/>
      <c r="BF630" s="14"/>
      <c r="BG630" s="14"/>
      <c r="BH630" s="14"/>
      <c r="BI630" s="14"/>
      <c r="BJ630" s="14"/>
      <c r="BK630" s="14"/>
      <c r="BL630" s="14"/>
      <c r="BM630" s="14"/>
      <c r="BN630" s="14"/>
      <c r="BO630" s="14"/>
      <c r="BP630" s="14"/>
      <c r="BQ630" s="14"/>
      <c r="BR630" s="14"/>
      <c r="BS630" s="14"/>
      <c r="BT630" s="14"/>
      <c r="BU630" s="14"/>
      <c r="BV630" s="14"/>
      <c r="BW630" s="14"/>
      <c r="BX630" s="14"/>
      <c r="BY630" s="14"/>
      <c r="BZ630" s="14"/>
      <c r="CA630" s="14"/>
      <c r="CB630" s="14"/>
      <c r="CC630" s="14"/>
    </row>
    <row r="631" spans="1:81" s="35" customFormat="1" ht="24" customHeight="1">
      <c r="A631" s="48" t="s">
        <v>2243</v>
      </c>
      <c r="B631" s="48" t="s">
        <v>2128</v>
      </c>
      <c r="C631" s="48"/>
      <c r="D631" s="46"/>
      <c r="E631" s="27">
        <v>3</v>
      </c>
      <c r="F631" s="31" t="s">
        <v>2658</v>
      </c>
      <c r="G631" s="28" t="s">
        <v>30</v>
      </c>
      <c r="H631" s="28" t="s">
        <v>2271</v>
      </c>
      <c r="I631" s="27">
        <v>68.8</v>
      </c>
      <c r="J631" s="27">
        <v>74.5</v>
      </c>
      <c r="K631" s="27">
        <v>65</v>
      </c>
      <c r="L631" s="27"/>
      <c r="M631" s="27">
        <v>34.685000000000002</v>
      </c>
      <c r="N631" s="27">
        <v>79.8</v>
      </c>
      <c r="O631" s="27">
        <f t="shared" si="19"/>
        <v>74.585000000000008</v>
      </c>
      <c r="P631" s="31" t="s">
        <v>1147</v>
      </c>
      <c r="Q631" s="31" t="s">
        <v>76</v>
      </c>
      <c r="R631" s="28" t="s">
        <v>76</v>
      </c>
      <c r="S631" s="27"/>
      <c r="T631" s="13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4"/>
      <c r="AS631" s="14"/>
      <c r="AT631" s="14"/>
      <c r="AU631" s="14"/>
      <c r="AV631" s="14"/>
      <c r="AW631" s="14"/>
      <c r="AX631" s="14"/>
      <c r="AY631" s="14"/>
      <c r="AZ631" s="14"/>
      <c r="BA631" s="14"/>
      <c r="BB631" s="14"/>
      <c r="BC631" s="14"/>
      <c r="BD631" s="14"/>
      <c r="BE631" s="14"/>
      <c r="BF631" s="14"/>
      <c r="BG631" s="14"/>
      <c r="BH631" s="14"/>
      <c r="BI631" s="14"/>
      <c r="BJ631" s="14"/>
      <c r="BK631" s="14"/>
      <c r="BL631" s="14"/>
      <c r="BM631" s="14"/>
      <c r="BN631" s="14"/>
      <c r="BO631" s="14"/>
      <c r="BP631" s="14"/>
      <c r="BQ631" s="14"/>
      <c r="BR631" s="14"/>
      <c r="BS631" s="14"/>
      <c r="BT631" s="14"/>
      <c r="BU631" s="14"/>
      <c r="BV631" s="14"/>
      <c r="BW631" s="14"/>
      <c r="BX631" s="14"/>
      <c r="BY631" s="14"/>
      <c r="BZ631" s="14"/>
      <c r="CA631" s="14"/>
      <c r="CB631" s="14"/>
      <c r="CC631" s="14"/>
    </row>
    <row r="632" spans="1:81" s="35" customFormat="1" ht="24" customHeight="1">
      <c r="A632" s="48" t="s">
        <v>2243</v>
      </c>
      <c r="B632" s="48" t="s">
        <v>2128</v>
      </c>
      <c r="C632" s="48"/>
      <c r="D632" s="47"/>
      <c r="E632" s="27">
        <v>4</v>
      </c>
      <c r="F632" s="31" t="s">
        <v>2272</v>
      </c>
      <c r="G632" s="28" t="s">
        <v>30</v>
      </c>
      <c r="H632" s="28" t="s">
        <v>2273</v>
      </c>
      <c r="I632" s="27">
        <v>56</v>
      </c>
      <c r="J632" s="27">
        <v>76</v>
      </c>
      <c r="K632" s="27">
        <v>63</v>
      </c>
      <c r="L632" s="27"/>
      <c r="M632" s="27">
        <v>32.049999999999997</v>
      </c>
      <c r="N632" s="27">
        <v>82</v>
      </c>
      <c r="O632" s="27">
        <f t="shared" si="19"/>
        <v>73.05</v>
      </c>
      <c r="P632" s="31" t="s">
        <v>208</v>
      </c>
      <c r="Q632" s="31" t="s">
        <v>76</v>
      </c>
      <c r="R632" s="28" t="s">
        <v>76</v>
      </c>
      <c r="S632" s="27" t="s">
        <v>2659</v>
      </c>
      <c r="T632" s="13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4"/>
      <c r="AS632" s="14"/>
      <c r="AT632" s="14"/>
      <c r="AU632" s="14"/>
      <c r="AV632" s="14"/>
      <c r="AW632" s="14"/>
      <c r="AX632" s="14"/>
      <c r="AY632" s="14"/>
      <c r="AZ632" s="14"/>
      <c r="BA632" s="14"/>
      <c r="BB632" s="14"/>
      <c r="BC632" s="14"/>
      <c r="BD632" s="14"/>
      <c r="BE632" s="14"/>
      <c r="BF632" s="14"/>
      <c r="BG632" s="14"/>
      <c r="BH632" s="14"/>
      <c r="BI632" s="14"/>
      <c r="BJ632" s="14"/>
      <c r="BK632" s="14"/>
      <c r="BL632" s="14"/>
      <c r="BM632" s="14"/>
      <c r="BN632" s="14"/>
      <c r="BO632" s="14"/>
      <c r="BP632" s="14"/>
      <c r="BQ632" s="14"/>
      <c r="BR632" s="14"/>
      <c r="BS632" s="14"/>
      <c r="BT632" s="14"/>
      <c r="BU632" s="14"/>
      <c r="BV632" s="14"/>
      <c r="BW632" s="14"/>
      <c r="BX632" s="14"/>
      <c r="BY632" s="14"/>
      <c r="BZ632" s="14"/>
      <c r="CA632" s="14"/>
      <c r="CB632" s="14"/>
      <c r="CC632" s="14"/>
    </row>
    <row r="633" spans="1:81" s="35" customFormat="1" ht="24" customHeight="1">
      <c r="A633" s="45" t="s">
        <v>2243</v>
      </c>
      <c r="B633" s="45" t="s">
        <v>2165</v>
      </c>
      <c r="C633" s="45" t="s">
        <v>2274</v>
      </c>
      <c r="D633" s="45">
        <v>2</v>
      </c>
      <c r="E633" s="27">
        <v>1</v>
      </c>
      <c r="F633" s="31" t="s">
        <v>2275</v>
      </c>
      <c r="G633" s="28" t="s">
        <v>30</v>
      </c>
      <c r="H633" s="28" t="s">
        <v>2276</v>
      </c>
      <c r="I633" s="27">
        <v>64</v>
      </c>
      <c r="J633" s="27">
        <v>70</v>
      </c>
      <c r="K633" s="27">
        <v>68</v>
      </c>
      <c r="L633" s="27"/>
      <c r="M633" s="27">
        <v>33.5</v>
      </c>
      <c r="N633" s="27">
        <v>82</v>
      </c>
      <c r="O633" s="27">
        <f>M633+N633*0.5</f>
        <v>74.5</v>
      </c>
      <c r="P633" s="31" t="s">
        <v>419</v>
      </c>
      <c r="Q633" s="31" t="s">
        <v>76</v>
      </c>
      <c r="R633" s="28" t="s">
        <v>76</v>
      </c>
      <c r="S633" s="27"/>
      <c r="T633" s="13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4"/>
      <c r="AS633" s="14"/>
      <c r="AT633" s="14"/>
      <c r="AU633" s="14"/>
      <c r="AV633" s="14"/>
      <c r="AW633" s="14"/>
      <c r="AX633" s="14"/>
      <c r="AY633" s="14"/>
      <c r="AZ633" s="14"/>
      <c r="BA633" s="14"/>
      <c r="BB633" s="14"/>
      <c r="BC633" s="14"/>
      <c r="BD633" s="14"/>
      <c r="BE633" s="14"/>
      <c r="BF633" s="14"/>
      <c r="BG633" s="14"/>
      <c r="BH633" s="14"/>
      <c r="BI633" s="14"/>
      <c r="BJ633" s="14"/>
      <c r="BK633" s="14"/>
      <c r="BL633" s="14"/>
      <c r="BM633" s="14"/>
      <c r="BN633" s="14"/>
      <c r="BO633" s="14"/>
      <c r="BP633" s="14"/>
      <c r="BQ633" s="14"/>
      <c r="BR633" s="14"/>
      <c r="BS633" s="14"/>
      <c r="BT633" s="14"/>
      <c r="BU633" s="14"/>
      <c r="BV633" s="14"/>
      <c r="BW633" s="14"/>
      <c r="BX633" s="14"/>
      <c r="BY633" s="14"/>
      <c r="BZ633" s="14"/>
      <c r="CA633" s="14"/>
      <c r="CB633" s="14"/>
      <c r="CC633" s="14"/>
    </row>
    <row r="634" spans="1:81" s="35" customFormat="1" ht="24" customHeight="1">
      <c r="A634" s="47"/>
      <c r="B634" s="47"/>
      <c r="C634" s="47"/>
      <c r="D634" s="47"/>
      <c r="E634" s="27">
        <v>2</v>
      </c>
      <c r="F634" s="31" t="s">
        <v>2349</v>
      </c>
      <c r="G634" s="31" t="s">
        <v>30</v>
      </c>
      <c r="H634" s="31" t="s">
        <v>2350</v>
      </c>
      <c r="I634" s="32">
        <v>62.4</v>
      </c>
      <c r="J634" s="32">
        <v>66.5</v>
      </c>
      <c r="K634" s="32">
        <v>62</v>
      </c>
      <c r="L634" s="32"/>
      <c r="M634" s="32">
        <v>31.754999999999999</v>
      </c>
      <c r="N634" s="32">
        <v>78.8</v>
      </c>
      <c r="O634" s="32">
        <f t="shared" ref="O634" si="23">M634+N634*0.5</f>
        <v>71.155000000000001</v>
      </c>
      <c r="P634" s="31" t="s">
        <v>201</v>
      </c>
      <c r="Q634" s="31" t="s">
        <v>76</v>
      </c>
      <c r="R634" s="20"/>
      <c r="S634" s="37" t="s">
        <v>2660</v>
      </c>
      <c r="T634" s="31" t="s">
        <v>2660</v>
      </c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4"/>
      <c r="AS634" s="14"/>
      <c r="AT634" s="14"/>
      <c r="AU634" s="14"/>
      <c r="AV634" s="14"/>
      <c r="AW634" s="14"/>
      <c r="AX634" s="14"/>
      <c r="AY634" s="14"/>
      <c r="AZ634" s="14"/>
      <c r="BA634" s="14"/>
      <c r="BB634" s="14"/>
      <c r="BC634" s="14"/>
      <c r="BD634" s="14"/>
      <c r="BE634" s="14"/>
      <c r="BF634" s="14"/>
      <c r="BG634" s="14"/>
      <c r="BH634" s="14"/>
      <c r="BI634" s="14"/>
      <c r="BJ634" s="14"/>
      <c r="BK634" s="14"/>
      <c r="BL634" s="14"/>
      <c r="BM634" s="14"/>
      <c r="BN634" s="14"/>
      <c r="BO634" s="14"/>
      <c r="BP634" s="14"/>
      <c r="BQ634" s="14"/>
      <c r="BR634" s="14"/>
      <c r="BS634" s="14"/>
      <c r="BT634" s="14"/>
      <c r="BU634" s="14"/>
      <c r="BV634" s="14"/>
      <c r="BW634" s="14"/>
      <c r="BX634" s="14"/>
      <c r="BY634" s="14"/>
      <c r="BZ634" s="14"/>
      <c r="CA634" s="14"/>
      <c r="CB634" s="14"/>
      <c r="CC634" s="14"/>
    </row>
    <row r="635" spans="1:81" s="35" customFormat="1" ht="24" customHeight="1">
      <c r="A635" s="48" t="s">
        <v>2277</v>
      </c>
      <c r="B635" s="48" t="s">
        <v>2084</v>
      </c>
      <c r="C635" s="48" t="s">
        <v>2278</v>
      </c>
      <c r="D635" s="45">
        <v>3</v>
      </c>
      <c r="E635" s="27">
        <v>1</v>
      </c>
      <c r="F635" s="31" t="s">
        <v>2279</v>
      </c>
      <c r="G635" s="28" t="s">
        <v>30</v>
      </c>
      <c r="H635" s="28" t="s">
        <v>2280</v>
      </c>
      <c r="I635" s="27">
        <v>66.400000000000006</v>
      </c>
      <c r="J635" s="27">
        <v>77.5</v>
      </c>
      <c r="K635" s="27">
        <v>68</v>
      </c>
      <c r="L635" s="27"/>
      <c r="M635" s="27">
        <v>35.104999999999997</v>
      </c>
      <c r="N635" s="27">
        <v>80.8</v>
      </c>
      <c r="O635" s="27">
        <f t="shared" si="19"/>
        <v>75.504999999999995</v>
      </c>
      <c r="P635" s="31" t="s">
        <v>130</v>
      </c>
      <c r="Q635" s="31" t="s">
        <v>76</v>
      </c>
      <c r="R635" s="28" t="s">
        <v>76</v>
      </c>
      <c r="S635" s="27"/>
      <c r="T635" s="13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4"/>
      <c r="AS635" s="14"/>
      <c r="AT635" s="14"/>
      <c r="AU635" s="14"/>
      <c r="AV635" s="14"/>
      <c r="AW635" s="14"/>
      <c r="AX635" s="14"/>
      <c r="AY635" s="14"/>
      <c r="AZ635" s="14"/>
      <c r="BA635" s="14"/>
      <c r="BB635" s="14"/>
      <c r="BC635" s="14"/>
      <c r="BD635" s="14"/>
      <c r="BE635" s="14"/>
      <c r="BF635" s="14"/>
      <c r="BG635" s="14"/>
      <c r="BH635" s="14"/>
      <c r="BI635" s="14"/>
      <c r="BJ635" s="14"/>
      <c r="BK635" s="14"/>
      <c r="BL635" s="14"/>
      <c r="BM635" s="14"/>
      <c r="BN635" s="14"/>
      <c r="BO635" s="14"/>
      <c r="BP635" s="14"/>
      <c r="BQ635" s="14"/>
      <c r="BR635" s="14"/>
      <c r="BS635" s="14"/>
      <c r="BT635" s="14"/>
      <c r="BU635" s="14"/>
      <c r="BV635" s="14"/>
      <c r="BW635" s="14"/>
      <c r="BX635" s="14"/>
      <c r="BY635" s="14"/>
      <c r="BZ635" s="14"/>
      <c r="CA635" s="14"/>
      <c r="CB635" s="14"/>
      <c r="CC635" s="14"/>
    </row>
    <row r="636" spans="1:81" s="35" customFormat="1" ht="24" customHeight="1">
      <c r="A636" s="48" t="s">
        <v>2277</v>
      </c>
      <c r="B636" s="48" t="s">
        <v>2084</v>
      </c>
      <c r="C636" s="48"/>
      <c r="D636" s="46"/>
      <c r="E636" s="27">
        <v>2</v>
      </c>
      <c r="F636" s="31" t="s">
        <v>2281</v>
      </c>
      <c r="G636" s="28" t="s">
        <v>30</v>
      </c>
      <c r="H636" s="28" t="s">
        <v>2282</v>
      </c>
      <c r="I636" s="27">
        <v>60</v>
      </c>
      <c r="J636" s="27">
        <v>74</v>
      </c>
      <c r="K636" s="27">
        <v>67</v>
      </c>
      <c r="L636" s="27"/>
      <c r="M636" s="27">
        <v>33.15</v>
      </c>
      <c r="N636" s="27">
        <v>84</v>
      </c>
      <c r="O636" s="27">
        <f t="shared" si="19"/>
        <v>75.150000000000006</v>
      </c>
      <c r="P636" s="31" t="s">
        <v>169</v>
      </c>
      <c r="Q636" s="31" t="s">
        <v>2283</v>
      </c>
      <c r="R636" s="28" t="s">
        <v>2283</v>
      </c>
      <c r="S636" s="27"/>
      <c r="T636" s="13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4"/>
      <c r="AS636" s="14"/>
      <c r="AT636" s="14"/>
      <c r="AU636" s="14"/>
      <c r="AV636" s="14"/>
      <c r="AW636" s="14"/>
      <c r="AX636" s="14"/>
      <c r="AY636" s="14"/>
      <c r="AZ636" s="14"/>
      <c r="BA636" s="14"/>
      <c r="BB636" s="14"/>
      <c r="BC636" s="14"/>
      <c r="BD636" s="14"/>
      <c r="BE636" s="14"/>
      <c r="BF636" s="14"/>
      <c r="BG636" s="14"/>
      <c r="BH636" s="14"/>
      <c r="BI636" s="14"/>
      <c r="BJ636" s="14"/>
      <c r="BK636" s="14"/>
      <c r="BL636" s="14"/>
      <c r="BM636" s="14"/>
      <c r="BN636" s="14"/>
      <c r="BO636" s="14"/>
      <c r="BP636" s="14"/>
      <c r="BQ636" s="14"/>
      <c r="BR636" s="14"/>
      <c r="BS636" s="14"/>
      <c r="BT636" s="14"/>
      <c r="BU636" s="14"/>
      <c r="BV636" s="14"/>
      <c r="BW636" s="14"/>
      <c r="BX636" s="14"/>
      <c r="BY636" s="14"/>
      <c r="BZ636" s="14"/>
      <c r="CA636" s="14"/>
      <c r="CB636" s="14"/>
      <c r="CC636" s="14"/>
    </row>
    <row r="637" spans="1:81" s="35" customFormat="1" ht="24" customHeight="1">
      <c r="A637" s="48" t="s">
        <v>2277</v>
      </c>
      <c r="B637" s="48" t="s">
        <v>2084</v>
      </c>
      <c r="C637" s="48"/>
      <c r="D637" s="47"/>
      <c r="E637" s="27">
        <v>3</v>
      </c>
      <c r="F637" s="31" t="s">
        <v>2284</v>
      </c>
      <c r="G637" s="28" t="s">
        <v>30</v>
      </c>
      <c r="H637" s="28" t="s">
        <v>2285</v>
      </c>
      <c r="I637" s="27">
        <v>69.599999999999994</v>
      </c>
      <c r="J637" s="27">
        <v>68.5</v>
      </c>
      <c r="K637" s="27">
        <v>65</v>
      </c>
      <c r="L637" s="27"/>
      <c r="M637" s="27">
        <v>33.945</v>
      </c>
      <c r="N637" s="27">
        <v>81.2</v>
      </c>
      <c r="O637" s="27">
        <f t="shared" ref="O637" si="24">M637+N637*0.5</f>
        <v>74.545000000000002</v>
      </c>
      <c r="P637" s="31" t="s">
        <v>572</v>
      </c>
      <c r="Q637" s="31" t="s">
        <v>2286</v>
      </c>
      <c r="R637" s="28" t="s">
        <v>2286</v>
      </c>
      <c r="S637" s="27"/>
      <c r="T637" s="13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4"/>
      <c r="AS637" s="14"/>
      <c r="AT637" s="14"/>
      <c r="AU637" s="14"/>
      <c r="AV637" s="14"/>
      <c r="AW637" s="14"/>
      <c r="AX637" s="14"/>
      <c r="AY637" s="14"/>
      <c r="AZ637" s="14"/>
      <c r="BA637" s="14"/>
      <c r="BB637" s="14"/>
      <c r="BC637" s="14"/>
      <c r="BD637" s="14"/>
      <c r="BE637" s="14"/>
      <c r="BF637" s="14"/>
      <c r="BG637" s="14"/>
      <c r="BH637" s="14"/>
      <c r="BI637" s="14"/>
      <c r="BJ637" s="14"/>
      <c r="BK637" s="14"/>
      <c r="BL637" s="14"/>
      <c r="BM637" s="14"/>
      <c r="BN637" s="14"/>
      <c r="BO637" s="14"/>
      <c r="BP637" s="14"/>
      <c r="BQ637" s="14"/>
      <c r="BR637" s="14"/>
      <c r="BS637" s="14"/>
      <c r="BT637" s="14"/>
      <c r="BU637" s="14"/>
      <c r="BV637" s="14"/>
      <c r="BW637" s="14"/>
      <c r="BX637" s="14"/>
      <c r="BY637" s="14"/>
      <c r="BZ637" s="14"/>
      <c r="CA637" s="14"/>
      <c r="CB637" s="14"/>
      <c r="CC637" s="14"/>
    </row>
    <row r="638" spans="1:81" s="35" customFormat="1" ht="24" customHeight="1">
      <c r="A638" s="26" t="s">
        <v>2287</v>
      </c>
      <c r="B638" s="26" t="s">
        <v>2288</v>
      </c>
      <c r="C638" s="26" t="s">
        <v>2289</v>
      </c>
      <c r="D638" s="30">
        <v>1</v>
      </c>
      <c r="E638" s="9">
        <v>1</v>
      </c>
      <c r="F638" s="23" t="s">
        <v>2290</v>
      </c>
      <c r="G638" s="9" t="s">
        <v>30</v>
      </c>
      <c r="H638" s="9" t="s">
        <v>2291</v>
      </c>
      <c r="I638" s="9">
        <v>72.8</v>
      </c>
      <c r="J638" s="9">
        <v>75</v>
      </c>
      <c r="K638" s="13"/>
      <c r="L638" s="6"/>
      <c r="M638" s="9">
        <v>36.895000000000003</v>
      </c>
      <c r="N638" s="9">
        <v>80.400000000000006</v>
      </c>
      <c r="O638" s="9">
        <f>SUM(M638+N638*0.5)</f>
        <v>77.094999999999999</v>
      </c>
      <c r="P638" s="12" t="s">
        <v>1039</v>
      </c>
      <c r="Q638" s="12" t="s">
        <v>76</v>
      </c>
      <c r="R638" s="9" t="s">
        <v>76</v>
      </c>
      <c r="S638" s="6"/>
      <c r="T638" s="13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4"/>
      <c r="AS638" s="14"/>
      <c r="AT638" s="14"/>
      <c r="AU638" s="14"/>
      <c r="AV638" s="14"/>
      <c r="AW638" s="14"/>
      <c r="AX638" s="14"/>
      <c r="AY638" s="14"/>
      <c r="AZ638" s="14"/>
      <c r="BA638" s="14"/>
      <c r="BB638" s="14"/>
      <c r="BC638" s="14"/>
      <c r="BD638" s="14"/>
      <c r="BE638" s="14"/>
      <c r="BF638" s="14"/>
      <c r="BG638" s="14"/>
      <c r="BH638" s="14"/>
      <c r="BI638" s="14"/>
      <c r="BJ638" s="14"/>
      <c r="BK638" s="14"/>
      <c r="BL638" s="14"/>
      <c r="BM638" s="14"/>
      <c r="BN638" s="14"/>
      <c r="BO638" s="14"/>
      <c r="BP638" s="14"/>
      <c r="BQ638" s="14"/>
      <c r="BR638" s="14"/>
      <c r="BS638" s="14"/>
      <c r="BT638" s="14"/>
      <c r="BU638" s="14"/>
      <c r="BV638" s="14"/>
      <c r="BW638" s="14"/>
      <c r="BX638" s="14"/>
      <c r="BY638" s="14"/>
      <c r="BZ638" s="14"/>
      <c r="CA638" s="14"/>
      <c r="CB638" s="14"/>
      <c r="CC638" s="14"/>
    </row>
    <row r="639" spans="1:81" s="35" customFormat="1" ht="24" customHeight="1">
      <c r="A639" s="26" t="s">
        <v>2292</v>
      </c>
      <c r="B639" s="26" t="s">
        <v>2288</v>
      </c>
      <c r="C639" s="26" t="s">
        <v>2293</v>
      </c>
      <c r="D639" s="30">
        <v>1</v>
      </c>
      <c r="E639" s="9">
        <v>1</v>
      </c>
      <c r="F639" s="23" t="s">
        <v>2294</v>
      </c>
      <c r="G639" s="9" t="s">
        <v>30</v>
      </c>
      <c r="H639" s="9" t="s">
        <v>2295</v>
      </c>
      <c r="I639" s="9">
        <v>47.2</v>
      </c>
      <c r="J639" s="9">
        <v>69</v>
      </c>
      <c r="K639" s="13"/>
      <c r="L639" s="6"/>
      <c r="M639" s="9">
        <v>28.504999999999999</v>
      </c>
      <c r="N639" s="9">
        <v>81.400000000000006</v>
      </c>
      <c r="O639" s="9">
        <f>SUM(M639+N639*0.5)</f>
        <v>69.204999999999998</v>
      </c>
      <c r="P639" s="12" t="s">
        <v>87</v>
      </c>
      <c r="Q639" s="12" t="s">
        <v>2077</v>
      </c>
      <c r="R639" s="9" t="s">
        <v>2077</v>
      </c>
      <c r="S639" s="6"/>
      <c r="T639" s="13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4"/>
      <c r="AS639" s="14"/>
      <c r="AT639" s="14"/>
      <c r="AU639" s="14"/>
      <c r="AV639" s="14"/>
      <c r="AW639" s="14"/>
      <c r="AX639" s="14"/>
      <c r="AY639" s="14"/>
      <c r="AZ639" s="14"/>
      <c r="BA639" s="14"/>
      <c r="BB639" s="14"/>
      <c r="BC639" s="14"/>
      <c r="BD639" s="14"/>
      <c r="BE639" s="14"/>
      <c r="BF639" s="14"/>
      <c r="BG639" s="14"/>
      <c r="BH639" s="14"/>
      <c r="BI639" s="14"/>
      <c r="BJ639" s="14"/>
      <c r="BK639" s="14"/>
      <c r="BL639" s="14"/>
      <c r="BM639" s="14"/>
      <c r="BN639" s="14"/>
      <c r="BO639" s="14"/>
      <c r="BP639" s="14"/>
      <c r="BQ639" s="14"/>
      <c r="BR639" s="14"/>
      <c r="BS639" s="14"/>
      <c r="BT639" s="14"/>
      <c r="BU639" s="14"/>
      <c r="BV639" s="14"/>
      <c r="BW639" s="14"/>
      <c r="BX639" s="14"/>
      <c r="BY639" s="14"/>
      <c r="BZ639" s="14"/>
      <c r="CA639" s="14"/>
      <c r="CB639" s="14"/>
      <c r="CC639" s="14"/>
    </row>
    <row r="640" spans="1:81" s="35" customFormat="1" ht="24" customHeight="1">
      <c r="A640" s="41" t="s">
        <v>2296</v>
      </c>
      <c r="B640" s="41" t="s">
        <v>2288</v>
      </c>
      <c r="C640" s="41" t="s">
        <v>2297</v>
      </c>
      <c r="D640" s="42">
        <v>2</v>
      </c>
      <c r="E640" s="9">
        <v>1</v>
      </c>
      <c r="F640" s="23" t="s">
        <v>2298</v>
      </c>
      <c r="G640" s="9" t="s">
        <v>30</v>
      </c>
      <c r="H640" s="9" t="s">
        <v>2299</v>
      </c>
      <c r="I640" s="9">
        <v>64</v>
      </c>
      <c r="J640" s="9">
        <v>78</v>
      </c>
      <c r="K640" s="13"/>
      <c r="L640" s="6"/>
      <c r="M640" s="9">
        <v>35.15</v>
      </c>
      <c r="N640" s="9">
        <v>82.2</v>
      </c>
      <c r="O640" s="9">
        <f>SUM(M640+N640*0.5)</f>
        <v>76.25</v>
      </c>
      <c r="P640" s="12" t="s">
        <v>313</v>
      </c>
      <c r="Q640" s="12" t="s">
        <v>76</v>
      </c>
      <c r="R640" s="9" t="s">
        <v>76</v>
      </c>
      <c r="S640" s="6"/>
      <c r="T640" s="13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4"/>
      <c r="AS640" s="14"/>
      <c r="AT640" s="14"/>
      <c r="AU640" s="14"/>
      <c r="AV640" s="14"/>
      <c r="AW640" s="14"/>
      <c r="AX640" s="14"/>
      <c r="AY640" s="14"/>
      <c r="AZ640" s="14"/>
      <c r="BA640" s="14"/>
      <c r="BB640" s="14"/>
      <c r="BC640" s="14"/>
      <c r="BD640" s="14"/>
      <c r="BE640" s="14"/>
      <c r="BF640" s="14"/>
      <c r="BG640" s="14"/>
      <c r="BH640" s="14"/>
      <c r="BI640" s="14"/>
      <c r="BJ640" s="14"/>
      <c r="BK640" s="14"/>
      <c r="BL640" s="14"/>
      <c r="BM640" s="14"/>
      <c r="BN640" s="14"/>
      <c r="BO640" s="14"/>
      <c r="BP640" s="14"/>
      <c r="BQ640" s="14"/>
      <c r="BR640" s="14"/>
      <c r="BS640" s="14"/>
      <c r="BT640" s="14"/>
      <c r="BU640" s="14"/>
      <c r="BV640" s="14"/>
      <c r="BW640" s="14"/>
      <c r="BX640" s="14"/>
      <c r="BY640" s="14"/>
      <c r="BZ640" s="14"/>
      <c r="CA640" s="14"/>
      <c r="CB640" s="14"/>
      <c r="CC640" s="14"/>
    </row>
    <row r="641" spans="1:81" s="35" customFormat="1" ht="24" customHeight="1">
      <c r="A641" s="41"/>
      <c r="B641" s="41"/>
      <c r="C641" s="41"/>
      <c r="D641" s="43"/>
      <c r="E641" s="9">
        <v>2</v>
      </c>
      <c r="F641" s="23" t="s">
        <v>2300</v>
      </c>
      <c r="G641" s="9" t="s">
        <v>30</v>
      </c>
      <c r="H641" s="9" t="s">
        <v>2301</v>
      </c>
      <c r="I641" s="9">
        <v>61.6</v>
      </c>
      <c r="J641" s="9">
        <v>66.5</v>
      </c>
      <c r="K641" s="13"/>
      <c r="L641" s="6"/>
      <c r="M641" s="9">
        <v>31.9025</v>
      </c>
      <c r="N641" s="9">
        <v>85.2</v>
      </c>
      <c r="O641" s="9">
        <f>SUM(M641+N641*0.5)</f>
        <v>74.502499999999998</v>
      </c>
      <c r="P641" s="12" t="s">
        <v>201</v>
      </c>
      <c r="Q641" s="12" t="s">
        <v>76</v>
      </c>
      <c r="R641" s="9" t="s">
        <v>76</v>
      </c>
      <c r="S641" s="6"/>
      <c r="T641" s="13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4"/>
      <c r="AS641" s="14"/>
      <c r="AT641" s="14"/>
      <c r="AU641" s="14"/>
      <c r="AV641" s="14"/>
      <c r="AW641" s="14"/>
      <c r="AX641" s="14"/>
      <c r="AY641" s="14"/>
      <c r="AZ641" s="14"/>
      <c r="BA641" s="14"/>
      <c r="BB641" s="14"/>
      <c r="BC641" s="14"/>
      <c r="BD641" s="14"/>
      <c r="BE641" s="14"/>
      <c r="BF641" s="14"/>
      <c r="BG641" s="14"/>
      <c r="BH641" s="14"/>
      <c r="BI641" s="14"/>
      <c r="BJ641" s="14"/>
      <c r="BK641" s="14"/>
      <c r="BL641" s="14"/>
      <c r="BM641" s="14"/>
      <c r="BN641" s="14"/>
      <c r="BO641" s="14"/>
      <c r="BP641" s="14"/>
      <c r="BQ641" s="14"/>
      <c r="BR641" s="14"/>
      <c r="BS641" s="14"/>
      <c r="BT641" s="14"/>
      <c r="BU641" s="14"/>
      <c r="BV641" s="14"/>
      <c r="BW641" s="14"/>
      <c r="BX641" s="14"/>
      <c r="BY641" s="14"/>
      <c r="BZ641" s="14"/>
      <c r="CA641" s="14"/>
      <c r="CB641" s="14"/>
      <c r="CC641" s="14"/>
    </row>
    <row r="642" spans="1:81" s="35" customFormat="1" ht="24" customHeight="1">
      <c r="A642" s="26" t="s">
        <v>2302</v>
      </c>
      <c r="B642" s="26" t="s">
        <v>2288</v>
      </c>
      <c r="C642" s="26" t="s">
        <v>2303</v>
      </c>
      <c r="D642" s="30">
        <v>1</v>
      </c>
      <c r="E642" s="30">
        <v>1</v>
      </c>
      <c r="F642" s="23" t="s">
        <v>2304</v>
      </c>
      <c r="G642" s="9" t="s">
        <v>30</v>
      </c>
      <c r="H642" s="9" t="s">
        <v>2305</v>
      </c>
      <c r="I642" s="9">
        <v>57.6</v>
      </c>
      <c r="J642" s="9">
        <v>64</v>
      </c>
      <c r="K642" s="13"/>
      <c r="L642" s="6"/>
      <c r="M642" s="9">
        <v>30.24</v>
      </c>
      <c r="N642" s="9">
        <v>76.599999999999994</v>
      </c>
      <c r="O642" s="9">
        <f>SUM(M642+N642*0.5)</f>
        <v>68.539999999999992</v>
      </c>
      <c r="P642" s="12" t="s">
        <v>130</v>
      </c>
      <c r="Q642" s="12" t="s">
        <v>76</v>
      </c>
      <c r="R642" s="9" t="s">
        <v>76</v>
      </c>
      <c r="S642" s="27" t="s">
        <v>2661</v>
      </c>
      <c r="T642" s="13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4"/>
      <c r="AS642" s="14"/>
      <c r="AT642" s="14"/>
      <c r="AU642" s="14"/>
      <c r="AV642" s="14"/>
      <c r="AW642" s="14"/>
      <c r="AX642" s="14"/>
      <c r="AY642" s="14"/>
      <c r="AZ642" s="14"/>
      <c r="BA642" s="14"/>
      <c r="BB642" s="14"/>
      <c r="BC642" s="14"/>
      <c r="BD642" s="14"/>
      <c r="BE642" s="14"/>
      <c r="BF642" s="14"/>
      <c r="BG642" s="14"/>
      <c r="BH642" s="14"/>
      <c r="BI642" s="14"/>
      <c r="BJ642" s="14"/>
      <c r="BK642" s="14"/>
      <c r="BL642" s="14"/>
      <c r="BM642" s="14"/>
      <c r="BN642" s="14"/>
      <c r="BO642" s="14"/>
      <c r="BP642" s="14"/>
      <c r="BQ642" s="14"/>
      <c r="BR642" s="14"/>
      <c r="BS642" s="14"/>
      <c r="BT642" s="14"/>
      <c r="BU642" s="14"/>
      <c r="BV642" s="14"/>
      <c r="BW642" s="14"/>
      <c r="BX642" s="14"/>
      <c r="BY642" s="14"/>
      <c r="BZ642" s="14"/>
      <c r="CA642" s="14"/>
      <c r="CB642" s="14"/>
      <c r="CC642" s="14"/>
    </row>
    <row r="643" spans="1:81" s="35" customFormat="1" ht="24" customHeight="1">
      <c r="A643" s="38"/>
      <c r="B643" s="10"/>
      <c r="C643" s="38"/>
      <c r="D643" s="38"/>
      <c r="E643" s="38"/>
      <c r="F643" s="24"/>
      <c r="G643" s="11"/>
      <c r="H643" s="39"/>
      <c r="I643" s="39"/>
      <c r="J643" s="39"/>
      <c r="K643" s="39"/>
      <c r="L643" s="39"/>
      <c r="M643" s="39"/>
      <c r="N643" s="39"/>
      <c r="O643" s="39"/>
      <c r="P643" s="39"/>
      <c r="Q643" s="12"/>
      <c r="R643" s="13"/>
      <c r="S643" s="13"/>
      <c r="T643" s="13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4"/>
      <c r="AS643" s="14"/>
      <c r="AT643" s="14"/>
      <c r="AU643" s="14"/>
      <c r="AV643" s="14"/>
      <c r="AW643" s="14"/>
      <c r="AX643" s="14"/>
      <c r="AY643" s="14"/>
      <c r="AZ643" s="14"/>
      <c r="BA643" s="14"/>
      <c r="BB643" s="14"/>
      <c r="BC643" s="14"/>
      <c r="BD643" s="14"/>
      <c r="BE643" s="14"/>
      <c r="BF643" s="14"/>
      <c r="BG643" s="14"/>
      <c r="BH643" s="14"/>
      <c r="BI643" s="14"/>
      <c r="BJ643" s="14"/>
      <c r="BK643" s="14"/>
      <c r="BL643" s="14"/>
      <c r="BM643" s="14"/>
      <c r="BN643" s="14"/>
      <c r="BO643" s="14"/>
      <c r="BP643" s="14"/>
      <c r="BQ643" s="14"/>
      <c r="BR643" s="14"/>
      <c r="BS643" s="14"/>
      <c r="BT643" s="14"/>
      <c r="BU643" s="14"/>
      <c r="BV643" s="14"/>
      <c r="BW643" s="14"/>
      <c r="BX643" s="14"/>
      <c r="BY643" s="14"/>
      <c r="BZ643" s="14"/>
      <c r="CA643" s="14"/>
      <c r="CB643" s="14"/>
      <c r="CC643" s="14"/>
    </row>
    <row r="644" spans="1:81" s="35" customFormat="1" ht="24" customHeight="1">
      <c r="A644" s="38"/>
      <c r="B644" s="10"/>
      <c r="C644" s="38"/>
      <c r="D644" s="38"/>
      <c r="E644" s="38"/>
      <c r="F644" s="24"/>
      <c r="G644" s="11"/>
      <c r="H644" s="39"/>
      <c r="I644" s="39"/>
      <c r="J644" s="39"/>
      <c r="K644" s="39"/>
      <c r="L644" s="39"/>
      <c r="M644" s="39"/>
      <c r="N644" s="39"/>
      <c r="O644" s="39"/>
      <c r="P644" s="39"/>
      <c r="Q644" s="12"/>
      <c r="R644" s="13"/>
      <c r="S644" s="13"/>
      <c r="T644" s="13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4"/>
      <c r="AS644" s="14"/>
      <c r="AT644" s="14"/>
      <c r="AU644" s="14"/>
      <c r="AV644" s="14"/>
      <c r="AW644" s="14"/>
      <c r="AX644" s="14"/>
      <c r="AY644" s="14"/>
      <c r="AZ644" s="14"/>
      <c r="BA644" s="14"/>
      <c r="BB644" s="14"/>
      <c r="BC644" s="14"/>
      <c r="BD644" s="14"/>
      <c r="BE644" s="14"/>
      <c r="BF644" s="14"/>
      <c r="BG644" s="14"/>
      <c r="BH644" s="14"/>
      <c r="BI644" s="14"/>
      <c r="BJ644" s="14"/>
      <c r="BK644" s="14"/>
      <c r="BL644" s="14"/>
      <c r="BM644" s="14"/>
      <c r="BN644" s="14"/>
      <c r="BO644" s="14"/>
      <c r="BP644" s="14"/>
      <c r="BQ644" s="14"/>
      <c r="BR644" s="14"/>
      <c r="BS644" s="14"/>
      <c r="BT644" s="14"/>
      <c r="BU644" s="14"/>
      <c r="BV644" s="14"/>
      <c r="BW644" s="14"/>
      <c r="BX644" s="14"/>
      <c r="BY644" s="14"/>
      <c r="BZ644" s="14"/>
      <c r="CA644" s="14"/>
      <c r="CB644" s="14"/>
      <c r="CC644" s="14"/>
    </row>
    <row r="645" spans="1:81">
      <c r="E645" s="40"/>
    </row>
  </sheetData>
  <mergeCells count="563">
    <mergeCell ref="A4:A5"/>
    <mergeCell ref="B4:B5"/>
    <mergeCell ref="C4:C5"/>
    <mergeCell ref="D4:D5"/>
    <mergeCell ref="I2:M2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T2:T3"/>
    <mergeCell ref="R2:S2"/>
    <mergeCell ref="N2:N3"/>
    <mergeCell ref="O2:O3"/>
    <mergeCell ref="P2:P3"/>
    <mergeCell ref="Q2:Q3"/>
    <mergeCell ref="A36:A37"/>
    <mergeCell ref="B36:B37"/>
    <mergeCell ref="C36:C37"/>
    <mergeCell ref="D36:D37"/>
    <mergeCell ref="A13:A14"/>
    <mergeCell ref="B13:B14"/>
    <mergeCell ref="C13:C14"/>
    <mergeCell ref="D13:D14"/>
    <mergeCell ref="A24:A25"/>
    <mergeCell ref="B24:B25"/>
    <mergeCell ref="C24:C25"/>
    <mergeCell ref="D24:D25"/>
    <mergeCell ref="A9:A10"/>
    <mergeCell ref="B9:B10"/>
    <mergeCell ref="C9:C10"/>
    <mergeCell ref="D9:D10"/>
    <mergeCell ref="A50:A51"/>
    <mergeCell ref="B50:B51"/>
    <mergeCell ref="C50:C51"/>
    <mergeCell ref="D50:D51"/>
    <mergeCell ref="A63:A64"/>
    <mergeCell ref="B63:B64"/>
    <mergeCell ref="C63:C64"/>
    <mergeCell ref="D63:D64"/>
    <mergeCell ref="A42:A43"/>
    <mergeCell ref="B42:B43"/>
    <mergeCell ref="C42:C43"/>
    <mergeCell ref="D42:D43"/>
    <mergeCell ref="A48:A49"/>
    <mergeCell ref="B48:B49"/>
    <mergeCell ref="C48:C49"/>
    <mergeCell ref="D48:D49"/>
    <mergeCell ref="A29:A30"/>
    <mergeCell ref="B29:B30"/>
    <mergeCell ref="C29:C30"/>
    <mergeCell ref="D29:D30"/>
    <mergeCell ref="A111:A115"/>
    <mergeCell ref="B111:B115"/>
    <mergeCell ref="C111:C115"/>
    <mergeCell ref="D111:D115"/>
    <mergeCell ref="A119:A120"/>
    <mergeCell ref="B119:B120"/>
    <mergeCell ref="C119:C120"/>
    <mergeCell ref="D119:D120"/>
    <mergeCell ref="A66:A67"/>
    <mergeCell ref="B66:B67"/>
    <mergeCell ref="C66:C67"/>
    <mergeCell ref="D66:D67"/>
    <mergeCell ref="A82:A83"/>
    <mergeCell ref="B82:B83"/>
    <mergeCell ref="C82:C83"/>
    <mergeCell ref="D82:D83"/>
    <mergeCell ref="A85:A87"/>
    <mergeCell ref="B85:B87"/>
    <mergeCell ref="C85:C87"/>
    <mergeCell ref="D85:D87"/>
    <mergeCell ref="A99:A102"/>
    <mergeCell ref="B99:B102"/>
    <mergeCell ref="C99:C102"/>
    <mergeCell ref="D99:D102"/>
    <mergeCell ref="A534:A537"/>
    <mergeCell ref="B534:B537"/>
    <mergeCell ref="C534:C537"/>
    <mergeCell ref="D534:D537"/>
    <mergeCell ref="A521:A524"/>
    <mergeCell ref="B521:B524"/>
    <mergeCell ref="C521:C524"/>
    <mergeCell ref="D521:D524"/>
    <mergeCell ref="A527:A530"/>
    <mergeCell ref="B527:B530"/>
    <mergeCell ref="C527:C530"/>
    <mergeCell ref="D527:D530"/>
    <mergeCell ref="A95:A98"/>
    <mergeCell ref="B95:B98"/>
    <mergeCell ref="C95:C98"/>
    <mergeCell ref="D95:D98"/>
    <mergeCell ref="A531:A533"/>
    <mergeCell ref="B531:B533"/>
    <mergeCell ref="C531:C533"/>
    <mergeCell ref="D531:D533"/>
    <mergeCell ref="A317:A318"/>
    <mergeCell ref="B317:B318"/>
    <mergeCell ref="C317:C318"/>
    <mergeCell ref="D317:D318"/>
    <mergeCell ref="A299:A301"/>
    <mergeCell ref="B299:B301"/>
    <mergeCell ref="C299:C301"/>
    <mergeCell ref="D299:D301"/>
    <mergeCell ref="A304:A305"/>
    <mergeCell ref="B304:B305"/>
    <mergeCell ref="C304:C305"/>
    <mergeCell ref="D304:D305"/>
    <mergeCell ref="A296:A297"/>
    <mergeCell ref="B296:B297"/>
    <mergeCell ref="C296:C297"/>
    <mergeCell ref="D296:D297"/>
    <mergeCell ref="A404:A407"/>
    <mergeCell ref="B404:B407"/>
    <mergeCell ref="C404:C407"/>
    <mergeCell ref="D404:D407"/>
    <mergeCell ref="A408:A411"/>
    <mergeCell ref="B408:B411"/>
    <mergeCell ref="C408:C411"/>
    <mergeCell ref="D408:D411"/>
    <mergeCell ref="A88:A90"/>
    <mergeCell ref="B88:B90"/>
    <mergeCell ref="C88:C90"/>
    <mergeCell ref="D88:D90"/>
    <mergeCell ref="A91:A94"/>
    <mergeCell ref="B91:B94"/>
    <mergeCell ref="C91:C94"/>
    <mergeCell ref="D91:D94"/>
    <mergeCell ref="A103:A106"/>
    <mergeCell ref="B103:B106"/>
    <mergeCell ref="C103:C106"/>
    <mergeCell ref="D103:D106"/>
    <mergeCell ref="A107:A110"/>
    <mergeCell ref="B107:B110"/>
    <mergeCell ref="C107:C110"/>
    <mergeCell ref="D107:D110"/>
    <mergeCell ref="A128:A130"/>
    <mergeCell ref="B128:B130"/>
    <mergeCell ref="C128:C130"/>
    <mergeCell ref="D128:D130"/>
    <mergeCell ref="A131:A133"/>
    <mergeCell ref="B131:B133"/>
    <mergeCell ref="C131:C133"/>
    <mergeCell ref="D131:D133"/>
    <mergeCell ref="A401:A402"/>
    <mergeCell ref="B401:B402"/>
    <mergeCell ref="C401:C402"/>
    <mergeCell ref="D401:D402"/>
    <mergeCell ref="A168:A169"/>
    <mergeCell ref="B168:B169"/>
    <mergeCell ref="C168:C169"/>
    <mergeCell ref="D168:D169"/>
    <mergeCell ref="A257:A259"/>
    <mergeCell ref="B257:B259"/>
    <mergeCell ref="C257:C259"/>
    <mergeCell ref="D257:D259"/>
    <mergeCell ref="A172:A175"/>
    <mergeCell ref="B172:B175"/>
    <mergeCell ref="C172:C175"/>
    <mergeCell ref="D172:D175"/>
    <mergeCell ref="A134:A137"/>
    <mergeCell ref="B134:B137"/>
    <mergeCell ref="C134:C137"/>
    <mergeCell ref="D134:D137"/>
    <mergeCell ref="A138:A141"/>
    <mergeCell ref="B138:B141"/>
    <mergeCell ref="C138:C141"/>
    <mergeCell ref="D138:D141"/>
    <mergeCell ref="A143:A144"/>
    <mergeCell ref="B143:B144"/>
    <mergeCell ref="C143:C144"/>
    <mergeCell ref="D143:D144"/>
    <mergeCell ref="A165:A167"/>
    <mergeCell ref="B165:B167"/>
    <mergeCell ref="C165:C167"/>
    <mergeCell ref="D165:D167"/>
    <mergeCell ref="A188:A191"/>
    <mergeCell ref="B188:B191"/>
    <mergeCell ref="C188:C191"/>
    <mergeCell ref="D188:D191"/>
    <mergeCell ref="A192:A195"/>
    <mergeCell ref="B192:B195"/>
    <mergeCell ref="C192:C195"/>
    <mergeCell ref="D192:D195"/>
    <mergeCell ref="A180:A183"/>
    <mergeCell ref="B180:B183"/>
    <mergeCell ref="C180:C183"/>
    <mergeCell ref="D180:D183"/>
    <mergeCell ref="A184:A187"/>
    <mergeCell ref="B184:B187"/>
    <mergeCell ref="C184:C187"/>
    <mergeCell ref="D184:D187"/>
    <mergeCell ref="A176:A179"/>
    <mergeCell ref="B176:B179"/>
    <mergeCell ref="C176:C179"/>
    <mergeCell ref="D176:D179"/>
    <mergeCell ref="A208:A211"/>
    <mergeCell ref="B208:B211"/>
    <mergeCell ref="C208:C211"/>
    <mergeCell ref="D208:D211"/>
    <mergeCell ref="A196:A199"/>
    <mergeCell ref="B196:B199"/>
    <mergeCell ref="C196:C199"/>
    <mergeCell ref="D196:D199"/>
    <mergeCell ref="A200:A203"/>
    <mergeCell ref="B200:B203"/>
    <mergeCell ref="C200:C203"/>
    <mergeCell ref="D200:D203"/>
    <mergeCell ref="A204:A207"/>
    <mergeCell ref="B204:B207"/>
    <mergeCell ref="C204:C207"/>
    <mergeCell ref="D204:D207"/>
    <mergeCell ref="A220:A223"/>
    <mergeCell ref="B220:B223"/>
    <mergeCell ref="C220:C223"/>
    <mergeCell ref="D220:D223"/>
    <mergeCell ref="A227:A230"/>
    <mergeCell ref="B227:B230"/>
    <mergeCell ref="C227:C230"/>
    <mergeCell ref="D227:D230"/>
    <mergeCell ref="A212:A215"/>
    <mergeCell ref="B212:B215"/>
    <mergeCell ref="C212:C215"/>
    <mergeCell ref="D212:D215"/>
    <mergeCell ref="A216:A219"/>
    <mergeCell ref="B216:B219"/>
    <mergeCell ref="C216:C219"/>
    <mergeCell ref="D216:D219"/>
    <mergeCell ref="A239:A242"/>
    <mergeCell ref="B239:B242"/>
    <mergeCell ref="C239:C242"/>
    <mergeCell ref="D239:D242"/>
    <mergeCell ref="A243:A246"/>
    <mergeCell ref="B243:B246"/>
    <mergeCell ref="C243:C246"/>
    <mergeCell ref="D243:D246"/>
    <mergeCell ref="A231:A234"/>
    <mergeCell ref="B231:B234"/>
    <mergeCell ref="C231:C234"/>
    <mergeCell ref="D231:D234"/>
    <mergeCell ref="A235:A238"/>
    <mergeCell ref="B235:B238"/>
    <mergeCell ref="C235:C238"/>
    <mergeCell ref="D235:D238"/>
    <mergeCell ref="A254:A256"/>
    <mergeCell ref="B254:B256"/>
    <mergeCell ref="C254:C256"/>
    <mergeCell ref="D254:D256"/>
    <mergeCell ref="A279:A282"/>
    <mergeCell ref="B279:B282"/>
    <mergeCell ref="C279:C282"/>
    <mergeCell ref="D279:D282"/>
    <mergeCell ref="A247:A250"/>
    <mergeCell ref="B247:B250"/>
    <mergeCell ref="C247:C250"/>
    <mergeCell ref="D247:D250"/>
    <mergeCell ref="A251:A253"/>
    <mergeCell ref="B251:B253"/>
    <mergeCell ref="C251:C253"/>
    <mergeCell ref="D251:D253"/>
    <mergeCell ref="A260:A261"/>
    <mergeCell ref="B260:B261"/>
    <mergeCell ref="C260:C261"/>
    <mergeCell ref="D260:D261"/>
    <mergeCell ref="A291:A295"/>
    <mergeCell ref="B291:B295"/>
    <mergeCell ref="C291:C295"/>
    <mergeCell ref="D291:D295"/>
    <mergeCell ref="A335:A338"/>
    <mergeCell ref="B335:B338"/>
    <mergeCell ref="C335:C338"/>
    <mergeCell ref="D335:D338"/>
    <mergeCell ref="A283:A286"/>
    <mergeCell ref="B283:B286"/>
    <mergeCell ref="C283:C286"/>
    <mergeCell ref="D283:D286"/>
    <mergeCell ref="A287:A290"/>
    <mergeCell ref="B287:B290"/>
    <mergeCell ref="C287:C290"/>
    <mergeCell ref="D287:D290"/>
    <mergeCell ref="A324:A325"/>
    <mergeCell ref="B324:B325"/>
    <mergeCell ref="C324:C325"/>
    <mergeCell ref="D324:D325"/>
    <mergeCell ref="A307:A309"/>
    <mergeCell ref="B307:B309"/>
    <mergeCell ref="C307:C309"/>
    <mergeCell ref="D307:D309"/>
    <mergeCell ref="A357:A360"/>
    <mergeCell ref="B357:B360"/>
    <mergeCell ref="C357:C360"/>
    <mergeCell ref="D357:D360"/>
    <mergeCell ref="A361:A364"/>
    <mergeCell ref="B361:B364"/>
    <mergeCell ref="C361:C364"/>
    <mergeCell ref="D361:D364"/>
    <mergeCell ref="A339:A342"/>
    <mergeCell ref="B339:B342"/>
    <mergeCell ref="C339:C342"/>
    <mergeCell ref="D339:D342"/>
    <mergeCell ref="A343:A344"/>
    <mergeCell ref="B343:B344"/>
    <mergeCell ref="C343:C344"/>
    <mergeCell ref="D343:D344"/>
    <mergeCell ref="D353:D356"/>
    <mergeCell ref="A353:A356"/>
    <mergeCell ref="B353:B356"/>
    <mergeCell ref="C353:C356"/>
    <mergeCell ref="A372:A375"/>
    <mergeCell ref="B372:B375"/>
    <mergeCell ref="C372:C375"/>
    <mergeCell ref="D372:D375"/>
    <mergeCell ref="A376:A378"/>
    <mergeCell ref="B376:B378"/>
    <mergeCell ref="C376:C378"/>
    <mergeCell ref="D376:D378"/>
    <mergeCell ref="A365:A367"/>
    <mergeCell ref="B365:B367"/>
    <mergeCell ref="C365:C367"/>
    <mergeCell ref="D365:D367"/>
    <mergeCell ref="A368:A371"/>
    <mergeCell ref="B368:B371"/>
    <mergeCell ref="C368:C371"/>
    <mergeCell ref="D368:D371"/>
    <mergeCell ref="A379:A382"/>
    <mergeCell ref="B379:B382"/>
    <mergeCell ref="C379:C382"/>
    <mergeCell ref="D379:D382"/>
    <mergeCell ref="A383:A387"/>
    <mergeCell ref="B383:B387"/>
    <mergeCell ref="C383:C387"/>
    <mergeCell ref="D383:D387"/>
    <mergeCell ref="A389:A392"/>
    <mergeCell ref="B389:B392"/>
    <mergeCell ref="C389:C392"/>
    <mergeCell ref="D389:D392"/>
    <mergeCell ref="A394:A395"/>
    <mergeCell ref="B394:B395"/>
    <mergeCell ref="C394:C395"/>
    <mergeCell ref="D394:D395"/>
    <mergeCell ref="A420:A423"/>
    <mergeCell ref="B420:B423"/>
    <mergeCell ref="C420:C423"/>
    <mergeCell ref="D420:D423"/>
    <mergeCell ref="A424:A427"/>
    <mergeCell ref="B424:B427"/>
    <mergeCell ref="C424:C427"/>
    <mergeCell ref="D424:D427"/>
    <mergeCell ref="A412:A415"/>
    <mergeCell ref="B412:B415"/>
    <mergeCell ref="C412:C415"/>
    <mergeCell ref="D412:D415"/>
    <mergeCell ref="A416:A419"/>
    <mergeCell ref="B416:B419"/>
    <mergeCell ref="C416:C419"/>
    <mergeCell ref="D416:D419"/>
    <mergeCell ref="A398:A400"/>
    <mergeCell ref="B398:B400"/>
    <mergeCell ref="C398:C400"/>
    <mergeCell ref="D398:D400"/>
    <mergeCell ref="A436:A439"/>
    <mergeCell ref="B436:B439"/>
    <mergeCell ref="C436:C439"/>
    <mergeCell ref="D436:D439"/>
    <mergeCell ref="A428:A431"/>
    <mergeCell ref="B428:B431"/>
    <mergeCell ref="C428:C431"/>
    <mergeCell ref="D428:D431"/>
    <mergeCell ref="A432:A435"/>
    <mergeCell ref="B432:B435"/>
    <mergeCell ref="C432:C435"/>
    <mergeCell ref="D432:D435"/>
    <mergeCell ref="D440:D443"/>
    <mergeCell ref="A440:A443"/>
    <mergeCell ref="B440:B443"/>
    <mergeCell ref="C440:C443"/>
    <mergeCell ref="A452:A455"/>
    <mergeCell ref="B452:B455"/>
    <mergeCell ref="C452:C455"/>
    <mergeCell ref="D452:D455"/>
    <mergeCell ref="A456:A459"/>
    <mergeCell ref="B456:B459"/>
    <mergeCell ref="C456:C459"/>
    <mergeCell ref="D456:D459"/>
    <mergeCell ref="A444:A447"/>
    <mergeCell ref="B444:B447"/>
    <mergeCell ref="C444:C447"/>
    <mergeCell ref="D444:D447"/>
    <mergeCell ref="A448:A451"/>
    <mergeCell ref="B448:B451"/>
    <mergeCell ref="C448:C451"/>
    <mergeCell ref="D448:D451"/>
    <mergeCell ref="A460:A462"/>
    <mergeCell ref="B460:B462"/>
    <mergeCell ref="C460:C462"/>
    <mergeCell ref="D460:D462"/>
    <mergeCell ref="A477:A480"/>
    <mergeCell ref="B477:B480"/>
    <mergeCell ref="C477:C480"/>
    <mergeCell ref="D477:D480"/>
    <mergeCell ref="A465:A466"/>
    <mergeCell ref="B465:B466"/>
    <mergeCell ref="C465:C466"/>
    <mergeCell ref="D465:D466"/>
    <mergeCell ref="D489:D492"/>
    <mergeCell ref="C489:C492"/>
    <mergeCell ref="A489:A492"/>
    <mergeCell ref="B489:B492"/>
    <mergeCell ref="A481:A484"/>
    <mergeCell ref="B481:B484"/>
    <mergeCell ref="C481:C484"/>
    <mergeCell ref="D481:D484"/>
    <mergeCell ref="A485:A488"/>
    <mergeCell ref="B485:B488"/>
    <mergeCell ref="C485:C488"/>
    <mergeCell ref="D485:D488"/>
    <mergeCell ref="A497:A500"/>
    <mergeCell ref="B497:B500"/>
    <mergeCell ref="C497:C500"/>
    <mergeCell ref="D497:D500"/>
    <mergeCell ref="A501:A503"/>
    <mergeCell ref="B501:B503"/>
    <mergeCell ref="C501:C503"/>
    <mergeCell ref="D501:D503"/>
    <mergeCell ref="A493:A496"/>
    <mergeCell ref="B493:B496"/>
    <mergeCell ref="C493:C496"/>
    <mergeCell ref="D493:D496"/>
    <mergeCell ref="A547:A548"/>
    <mergeCell ref="B547:B548"/>
    <mergeCell ref="C547:C548"/>
    <mergeCell ref="D547:D548"/>
    <mergeCell ref="A551:A553"/>
    <mergeCell ref="B551:B553"/>
    <mergeCell ref="C551:C553"/>
    <mergeCell ref="D551:D553"/>
    <mergeCell ref="A504:A507"/>
    <mergeCell ref="B504:B507"/>
    <mergeCell ref="C504:C507"/>
    <mergeCell ref="D504:D507"/>
    <mergeCell ref="A508:A510"/>
    <mergeCell ref="B508:B510"/>
    <mergeCell ref="C508:C510"/>
    <mergeCell ref="D508:D510"/>
    <mergeCell ref="A538:A541"/>
    <mergeCell ref="B538:B541"/>
    <mergeCell ref="C538:C541"/>
    <mergeCell ref="D538:D541"/>
    <mergeCell ref="A512:A515"/>
    <mergeCell ref="B512:B515"/>
    <mergeCell ref="C512:C515"/>
    <mergeCell ref="D512:D515"/>
    <mergeCell ref="A567:A569"/>
    <mergeCell ref="B567:B569"/>
    <mergeCell ref="C567:C569"/>
    <mergeCell ref="D567:D569"/>
    <mergeCell ref="A571:A573"/>
    <mergeCell ref="B571:B573"/>
    <mergeCell ref="C571:C573"/>
    <mergeCell ref="D571:D573"/>
    <mergeCell ref="A558:A559"/>
    <mergeCell ref="B558:B559"/>
    <mergeCell ref="C558:C559"/>
    <mergeCell ref="D558:D559"/>
    <mergeCell ref="A562:A565"/>
    <mergeCell ref="B562:B565"/>
    <mergeCell ref="C562:C565"/>
    <mergeCell ref="D562:D565"/>
    <mergeCell ref="A580:A581"/>
    <mergeCell ref="B580:B581"/>
    <mergeCell ref="C580:C581"/>
    <mergeCell ref="D580:D581"/>
    <mergeCell ref="A582:A583"/>
    <mergeCell ref="B582:B583"/>
    <mergeCell ref="C582:C583"/>
    <mergeCell ref="D582:D583"/>
    <mergeCell ref="A574:A576"/>
    <mergeCell ref="B574:B576"/>
    <mergeCell ref="C574:C576"/>
    <mergeCell ref="D574:D576"/>
    <mergeCell ref="A577:A579"/>
    <mergeCell ref="B577:B579"/>
    <mergeCell ref="C577:C579"/>
    <mergeCell ref="D577:D579"/>
    <mergeCell ref="B591:B594"/>
    <mergeCell ref="C591:C594"/>
    <mergeCell ref="D591:D594"/>
    <mergeCell ref="A584:A585"/>
    <mergeCell ref="B584:B585"/>
    <mergeCell ref="C584:C585"/>
    <mergeCell ref="D584:D585"/>
    <mergeCell ref="A586:A587"/>
    <mergeCell ref="B586:B587"/>
    <mergeCell ref="C586:C587"/>
    <mergeCell ref="D586:D587"/>
    <mergeCell ref="A607:A608"/>
    <mergeCell ref="A635:A637"/>
    <mergeCell ref="B635:B637"/>
    <mergeCell ref="C635:C637"/>
    <mergeCell ref="D635:D637"/>
    <mergeCell ref="A625:A628"/>
    <mergeCell ref="B625:B628"/>
    <mergeCell ref="C625:C628"/>
    <mergeCell ref="D625:D628"/>
    <mergeCell ref="A629:A632"/>
    <mergeCell ref="B629:B632"/>
    <mergeCell ref="C629:C632"/>
    <mergeCell ref="D629:D632"/>
    <mergeCell ref="B607:B608"/>
    <mergeCell ref="C607:C608"/>
    <mergeCell ref="D607:D608"/>
    <mergeCell ref="D621:D624"/>
    <mergeCell ref="A621:A624"/>
    <mergeCell ref="B621:B624"/>
    <mergeCell ref="C621:C624"/>
    <mergeCell ref="D633:D634"/>
    <mergeCell ref="A633:A634"/>
    <mergeCell ref="B633:B634"/>
    <mergeCell ref="C633:C634"/>
    <mergeCell ref="D122:D124"/>
    <mergeCell ref="A122:A124"/>
    <mergeCell ref="B122:B124"/>
    <mergeCell ref="C122:C124"/>
    <mergeCell ref="D125:D127"/>
    <mergeCell ref="A125:A127"/>
    <mergeCell ref="B125:B127"/>
    <mergeCell ref="C125:C127"/>
    <mergeCell ref="A605:A606"/>
    <mergeCell ref="B605:B606"/>
    <mergeCell ref="D605:D606"/>
    <mergeCell ref="A597:A598"/>
    <mergeCell ref="B597:B598"/>
    <mergeCell ref="C597:C598"/>
    <mergeCell ref="D597:D598"/>
    <mergeCell ref="A599:A600"/>
    <mergeCell ref="B599:B600"/>
    <mergeCell ref="C599:C600"/>
    <mergeCell ref="D599:D600"/>
    <mergeCell ref="A588:A590"/>
    <mergeCell ref="B588:B590"/>
    <mergeCell ref="C588:C590"/>
    <mergeCell ref="D588:D590"/>
    <mergeCell ref="A591:A594"/>
    <mergeCell ref="A640:A641"/>
    <mergeCell ref="B640:B641"/>
    <mergeCell ref="C640:C641"/>
    <mergeCell ref="D640:D641"/>
    <mergeCell ref="A609:A612"/>
    <mergeCell ref="B609:B612"/>
    <mergeCell ref="C609:C612"/>
    <mergeCell ref="D609:D612"/>
    <mergeCell ref="A613:A616"/>
    <mergeCell ref="B613:B616"/>
    <mergeCell ref="C613:C616"/>
    <mergeCell ref="D613:D616"/>
    <mergeCell ref="A617:A620"/>
    <mergeCell ref="B617:B620"/>
    <mergeCell ref="C617:C620"/>
    <mergeCell ref="D617:D620"/>
  </mergeCells>
  <phoneticPr fontId="2" type="noConversion"/>
  <pageMargins left="0.17" right="0.16" top="0.31" bottom="0.37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拟录用名单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2018-08-31T07:12:05Z</dcterms:modified>
</cp:coreProperties>
</file>