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04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60" i="1"/>
  <c r="K60" s="1"/>
  <c r="I59"/>
  <c r="K59" s="1"/>
  <c r="I58"/>
  <c r="K58" s="1"/>
  <c r="I56"/>
  <c r="K56" s="1"/>
  <c r="I55"/>
  <c r="K55" s="1"/>
  <c r="I54"/>
  <c r="K54" s="1"/>
  <c r="I53"/>
  <c r="K53" s="1"/>
  <c r="I52"/>
  <c r="K52" s="1"/>
  <c r="I50"/>
  <c r="K50" s="1"/>
  <c r="I49"/>
  <c r="K49" s="1"/>
  <c r="I48"/>
  <c r="K48" s="1"/>
  <c r="I46"/>
  <c r="K46" s="1"/>
  <c r="I45"/>
  <c r="K45" s="1"/>
  <c r="I44"/>
  <c r="K44" s="1"/>
  <c r="I43"/>
  <c r="K43" s="1"/>
  <c r="I41"/>
  <c r="K41" s="1"/>
  <c r="I40"/>
  <c r="K40" s="1"/>
  <c r="I39"/>
  <c r="K39" s="1"/>
  <c r="I37"/>
  <c r="K37" s="1"/>
  <c r="I36"/>
  <c r="K36" s="1"/>
  <c r="I35"/>
  <c r="K35" s="1"/>
  <c r="I33"/>
  <c r="K33" s="1"/>
  <c r="I32"/>
  <c r="K32" s="1"/>
  <c r="I31"/>
  <c r="K31" s="1"/>
  <c r="I30"/>
  <c r="K30" s="1"/>
  <c r="I28"/>
  <c r="K28" s="1"/>
  <c r="I27"/>
  <c r="K27" s="1"/>
  <c r="I26"/>
  <c r="K26" s="1"/>
  <c r="I25"/>
  <c r="K25" s="1"/>
  <c r="I24"/>
  <c r="K24" s="1"/>
  <c r="I23"/>
  <c r="K23" s="1"/>
  <c r="I21"/>
  <c r="K21" s="1"/>
  <c r="I20"/>
  <c r="K20" s="1"/>
  <c r="I19"/>
  <c r="K19" s="1"/>
  <c r="I17"/>
  <c r="K17" s="1"/>
  <c r="I16"/>
  <c r="K16" s="1"/>
  <c r="I15"/>
  <c r="K15" s="1"/>
  <c r="I13"/>
  <c r="K13" s="1"/>
  <c r="I12"/>
  <c r="K12" s="1"/>
  <c r="I11"/>
  <c r="K11" s="1"/>
  <c r="I9"/>
  <c r="K9" s="1"/>
  <c r="I8"/>
  <c r="K8" s="1"/>
  <c r="I7"/>
  <c r="K7" s="1"/>
  <c r="I5"/>
  <c r="K5" s="1"/>
  <c r="I4"/>
  <c r="K4" s="1"/>
  <c r="I3"/>
  <c r="K3" s="1"/>
</calcChain>
</file>

<file path=xl/sharedStrings.xml><?xml version="1.0" encoding="utf-8"?>
<sst xmlns="http://schemas.openxmlformats.org/spreadsheetml/2006/main" count="197" uniqueCount="125">
  <si>
    <t>准考证号</t>
  </si>
  <si>
    <t>姓名</t>
  </si>
  <si>
    <t>职测分数</t>
  </si>
  <si>
    <t>综合分数</t>
  </si>
  <si>
    <t>笔试总分</t>
  </si>
  <si>
    <t>笔试折算分</t>
  </si>
  <si>
    <t>加分</t>
  </si>
  <si>
    <t>笔试折算最终成绩</t>
  </si>
  <si>
    <t>排名</t>
  </si>
  <si>
    <t>部门名称</t>
  </si>
  <si>
    <t>职位名称</t>
  </si>
  <si>
    <t>214229011703</t>
  </si>
  <si>
    <t>黄候</t>
  </si>
  <si>
    <t>神农架林区广播电视台</t>
  </si>
  <si>
    <t>记者</t>
  </si>
  <si>
    <t>214229011719</t>
  </si>
  <si>
    <t>肖庆兵</t>
  </si>
  <si>
    <t>214229011428</t>
  </si>
  <si>
    <t>骆自伟</t>
  </si>
  <si>
    <t>214229011502</t>
  </si>
  <si>
    <t>金芳</t>
  </si>
  <si>
    <t>编辑</t>
  </si>
  <si>
    <t>214229011510</t>
  </si>
  <si>
    <t>李博</t>
  </si>
  <si>
    <t>214229011530</t>
  </si>
  <si>
    <t>屈心炜</t>
  </si>
  <si>
    <t>214229011625</t>
  </si>
  <si>
    <t>吴冠宇</t>
  </si>
  <si>
    <t>广告策划</t>
  </si>
  <si>
    <t>214229011818</t>
  </si>
  <si>
    <t>谢中波</t>
  </si>
  <si>
    <t>214229011815</t>
  </si>
  <si>
    <t>解小双</t>
  </si>
  <si>
    <t>214229011626</t>
  </si>
  <si>
    <t>李阳</t>
  </si>
  <si>
    <t>广电技术员</t>
  </si>
  <si>
    <t>214229011529</t>
  </si>
  <si>
    <t>陈维东</t>
  </si>
  <si>
    <t>214229011713</t>
  </si>
  <si>
    <t>韩雪娇</t>
  </si>
  <si>
    <t>114229010330</t>
  </si>
  <si>
    <t>刘洁</t>
  </si>
  <si>
    <t>神农架林区木鱼镇财政所</t>
  </si>
  <si>
    <t>财政所工作人员</t>
  </si>
  <si>
    <t>114229010722</t>
  </si>
  <si>
    <t>任鑫萍</t>
  </si>
  <si>
    <t>114229010418</t>
  </si>
  <si>
    <t>熊仪</t>
  </si>
  <si>
    <t>114229010530</t>
  </si>
  <si>
    <t>祝丹</t>
  </si>
  <si>
    <t>神农架林区大九湖镇财政所</t>
  </si>
  <si>
    <t>114229010918</t>
  </si>
  <si>
    <t>魏玲</t>
  </si>
  <si>
    <t>114229010203</t>
  </si>
  <si>
    <t>刘江锋</t>
  </si>
  <si>
    <t>114229011013</t>
  </si>
  <si>
    <t>刘晨萌</t>
  </si>
  <si>
    <t>114229010104</t>
  </si>
  <si>
    <t>刘阳</t>
  </si>
  <si>
    <t>114229010916</t>
  </si>
  <si>
    <t>陈梦</t>
  </si>
  <si>
    <t>114229010407</t>
  </si>
  <si>
    <t>王欣如</t>
  </si>
  <si>
    <t>神农架林区宋洛乡财政所</t>
  </si>
  <si>
    <t>114229010829</t>
  </si>
  <si>
    <t>陈敬涛</t>
  </si>
  <si>
    <t>114229011030</t>
  </si>
  <si>
    <t>黄祎</t>
  </si>
  <si>
    <t>114229010105</t>
  </si>
  <si>
    <t>周梦莹</t>
  </si>
  <si>
    <t>524229012013</t>
  </si>
  <si>
    <t>樊仕</t>
  </si>
  <si>
    <t>神农架林区宋洛卫生院</t>
  </si>
  <si>
    <t>524229012010</t>
  </si>
  <si>
    <t>刘璐</t>
  </si>
  <si>
    <t>524229012004</t>
  </si>
  <si>
    <t>李军伟</t>
  </si>
  <si>
    <t>554229012005</t>
  </si>
  <si>
    <t>张瑛</t>
  </si>
  <si>
    <t>神农架林区下谷中心卫生院</t>
  </si>
  <si>
    <t>554229012011</t>
  </si>
  <si>
    <t>黄健波</t>
  </si>
  <si>
    <t>554229012002</t>
  </si>
  <si>
    <t>王成成</t>
  </si>
  <si>
    <t>524229012008</t>
  </si>
  <si>
    <t>郑婷</t>
  </si>
  <si>
    <t>神农架林区中医院</t>
  </si>
  <si>
    <t>524229012006</t>
  </si>
  <si>
    <t>秦亚丽</t>
  </si>
  <si>
    <t>524229012003</t>
  </si>
  <si>
    <t>谭蓉</t>
  </si>
  <si>
    <t>524229012001</t>
  </si>
  <si>
    <t>何明朗</t>
  </si>
  <si>
    <t>114229010229</t>
  </si>
  <si>
    <t>胡琛</t>
  </si>
  <si>
    <t>神农架林区食品药品稽查局</t>
  </si>
  <si>
    <t>114229010125</t>
  </si>
  <si>
    <t>贺阿瑾</t>
  </si>
  <si>
    <t>114229010307</t>
  </si>
  <si>
    <t>庄少鸣</t>
  </si>
  <si>
    <t>314229011903</t>
  </si>
  <si>
    <t>陆双霜</t>
  </si>
  <si>
    <t>神农架林区检验检测中心</t>
  </si>
  <si>
    <t>检测员1</t>
  </si>
  <si>
    <t>314229011911</t>
  </si>
  <si>
    <t>苗杨</t>
  </si>
  <si>
    <t>314229011902</t>
  </si>
  <si>
    <t>王琼昌</t>
  </si>
  <si>
    <t>314229011910</t>
  </si>
  <si>
    <t>常桧霖</t>
  </si>
  <si>
    <t>314229011908</t>
  </si>
  <si>
    <t>宋婷婷</t>
  </si>
  <si>
    <t>314229011907</t>
  </si>
  <si>
    <t>黎有</t>
  </si>
  <si>
    <t>检测员2</t>
  </si>
  <si>
    <t>314229011904</t>
  </si>
  <si>
    <t>梅林</t>
  </si>
  <si>
    <t>314229011905</t>
  </si>
  <si>
    <t>刘楚国</t>
  </si>
  <si>
    <r>
      <rPr>
        <sz val="16"/>
        <rFont val="宋体"/>
        <family val="3"/>
        <charset val="134"/>
      </rPr>
      <t>神农架林区</t>
    </r>
    <r>
      <rPr>
        <sz val="16"/>
        <rFont val="Arial"/>
        <family val="2"/>
      </rPr>
      <t>2018</t>
    </r>
    <r>
      <rPr>
        <sz val="16"/>
        <rFont val="宋体"/>
        <family val="3"/>
        <charset val="134"/>
      </rPr>
      <t>年事业单位公开招聘面试资格审查人员名单</t>
    </r>
    <phoneticPr fontId="3" type="noConversion"/>
  </si>
  <si>
    <t>招聘计划</t>
    <phoneticPr fontId="3" type="noConversion"/>
  </si>
  <si>
    <t>临床医生</t>
    <phoneticPr fontId="3" type="noConversion"/>
  </si>
  <si>
    <t>检验</t>
    <phoneticPr fontId="3" type="noConversion"/>
  </si>
  <si>
    <t>临床医疗</t>
    <phoneticPr fontId="3" type="noConversion"/>
  </si>
  <si>
    <t>执法员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</si>
</sst>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7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6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workbookViewId="0">
      <selection activeCell="N9" sqref="N9"/>
    </sheetView>
  </sheetViews>
  <sheetFormatPr defaultColWidth="8" defaultRowHeight="12.5"/>
  <cols>
    <col min="1" max="1" width="22.26953125" style="2" customWidth="1"/>
    <col min="2" max="2" width="14.36328125" style="2" customWidth="1"/>
    <col min="3" max="3" width="4.6328125" style="2" customWidth="1"/>
    <col min="4" max="4" width="13.453125" style="1" customWidth="1"/>
    <col min="5" max="5" width="7" style="1" customWidth="1"/>
    <col min="6" max="6" width="5.81640625" style="1" customWidth="1"/>
    <col min="7" max="7" width="7.1796875" style="1" customWidth="1"/>
    <col min="8" max="8" width="7.26953125" style="1" customWidth="1"/>
    <col min="9" max="9" width="6.7265625" style="1" customWidth="1"/>
    <col min="10" max="10" width="3.1796875" style="1" customWidth="1"/>
    <col min="11" max="11" width="7.6328125" style="1" customWidth="1"/>
    <col min="12" max="12" width="4.1796875" style="1" customWidth="1"/>
    <col min="13" max="13" width="22.36328125" style="1" customWidth="1"/>
    <col min="14" max="14" width="14.6328125" style="1" customWidth="1"/>
    <col min="15" max="16384" width="8" style="1"/>
  </cols>
  <sheetData>
    <row r="1" spans="1:12" s="2" customFormat="1" ht="21">
      <c r="A1" s="12" t="s">
        <v>119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8.5" customHeight="1">
      <c r="A2" s="8" t="s">
        <v>9</v>
      </c>
      <c r="B2" s="8" t="s">
        <v>10</v>
      </c>
      <c r="C2" s="10" t="s">
        <v>120</v>
      </c>
      <c r="D2" s="8" t="s">
        <v>0</v>
      </c>
      <c r="E2" s="8" t="s">
        <v>1</v>
      </c>
      <c r="F2" s="8" t="s">
        <v>2</v>
      </c>
      <c r="G2" s="8" t="s">
        <v>3</v>
      </c>
      <c r="H2" s="8" t="s">
        <v>4</v>
      </c>
      <c r="I2" s="9" t="s">
        <v>5</v>
      </c>
      <c r="J2" s="9" t="s">
        <v>6</v>
      </c>
      <c r="K2" s="9" t="s">
        <v>7</v>
      </c>
      <c r="L2" s="9" t="s">
        <v>8</v>
      </c>
    </row>
    <row r="3" spans="1:12">
      <c r="A3" s="4" t="s">
        <v>13</v>
      </c>
      <c r="B3" s="4" t="s">
        <v>14</v>
      </c>
      <c r="C3" s="4">
        <v>1</v>
      </c>
      <c r="D3" s="4" t="s">
        <v>11</v>
      </c>
      <c r="E3" s="4" t="s">
        <v>12</v>
      </c>
      <c r="F3" s="4">
        <v>77</v>
      </c>
      <c r="G3" s="4">
        <v>84.5</v>
      </c>
      <c r="H3" s="4">
        <v>161.5</v>
      </c>
      <c r="I3" s="5">
        <f t="shared" ref="I3:I5" si="0">H3/6</f>
        <v>26.916666666666668</v>
      </c>
      <c r="J3" s="4"/>
      <c r="K3" s="5">
        <f t="shared" ref="K3:K5" si="1">I3+J3/2</f>
        <v>26.916666666666668</v>
      </c>
      <c r="L3" s="4">
        <v>1</v>
      </c>
    </row>
    <row r="4" spans="1:12">
      <c r="A4" s="3" t="s">
        <v>13</v>
      </c>
      <c r="B4" s="3" t="s">
        <v>14</v>
      </c>
      <c r="C4" s="4">
        <v>1</v>
      </c>
      <c r="D4" s="3" t="s">
        <v>15</v>
      </c>
      <c r="E4" s="3" t="s">
        <v>16</v>
      </c>
      <c r="F4" s="3">
        <v>67.5</v>
      </c>
      <c r="G4" s="3">
        <v>81.5</v>
      </c>
      <c r="H4" s="3">
        <v>149</v>
      </c>
      <c r="I4" s="5">
        <f t="shared" si="0"/>
        <v>24.833333333333332</v>
      </c>
      <c r="J4" s="3"/>
      <c r="K4" s="5">
        <f t="shared" si="1"/>
        <v>24.833333333333332</v>
      </c>
      <c r="L4" s="3">
        <v>2</v>
      </c>
    </row>
    <row r="5" spans="1:12">
      <c r="A5" s="4" t="s">
        <v>13</v>
      </c>
      <c r="B5" s="4" t="s">
        <v>14</v>
      </c>
      <c r="C5" s="4">
        <v>1</v>
      </c>
      <c r="D5" s="4" t="s">
        <v>17</v>
      </c>
      <c r="E5" s="4" t="s">
        <v>18</v>
      </c>
      <c r="F5" s="4">
        <v>69.5</v>
      </c>
      <c r="G5" s="4">
        <v>70.5</v>
      </c>
      <c r="H5" s="4">
        <v>140</v>
      </c>
      <c r="I5" s="5">
        <f t="shared" si="0"/>
        <v>23.333333333333332</v>
      </c>
      <c r="J5" s="4"/>
      <c r="K5" s="5">
        <f t="shared" si="1"/>
        <v>23.333333333333332</v>
      </c>
      <c r="L5" s="4">
        <v>3</v>
      </c>
    </row>
    <row r="6" spans="1:12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</row>
    <row r="7" spans="1:12">
      <c r="A7" s="4" t="s">
        <v>13</v>
      </c>
      <c r="B7" s="4" t="s">
        <v>21</v>
      </c>
      <c r="C7" s="4">
        <v>1</v>
      </c>
      <c r="D7" s="4" t="s">
        <v>19</v>
      </c>
      <c r="E7" s="4" t="s">
        <v>20</v>
      </c>
      <c r="F7" s="4">
        <v>86</v>
      </c>
      <c r="G7" s="4">
        <v>96</v>
      </c>
      <c r="H7" s="4">
        <v>182</v>
      </c>
      <c r="I7" s="5">
        <f t="shared" ref="I7:I9" si="2">H7/6</f>
        <v>30.333333333333332</v>
      </c>
      <c r="J7" s="4"/>
      <c r="K7" s="5">
        <f t="shared" ref="K7:K9" si="3">I7+J7/2</f>
        <v>30.333333333333332</v>
      </c>
      <c r="L7" s="4">
        <v>1</v>
      </c>
    </row>
    <row r="8" spans="1:12">
      <c r="A8" s="4" t="s">
        <v>13</v>
      </c>
      <c r="B8" s="4" t="s">
        <v>21</v>
      </c>
      <c r="C8" s="4">
        <v>1</v>
      </c>
      <c r="D8" s="4" t="s">
        <v>22</v>
      </c>
      <c r="E8" s="4" t="s">
        <v>23</v>
      </c>
      <c r="F8" s="4">
        <v>89.5</v>
      </c>
      <c r="G8" s="4">
        <v>72.5</v>
      </c>
      <c r="H8" s="4">
        <v>162</v>
      </c>
      <c r="I8" s="5">
        <f t="shared" si="2"/>
        <v>27</v>
      </c>
      <c r="J8" s="4"/>
      <c r="K8" s="5">
        <f t="shared" si="3"/>
        <v>27</v>
      </c>
      <c r="L8" s="4">
        <v>2</v>
      </c>
    </row>
    <row r="9" spans="1:12">
      <c r="A9" s="4" t="s">
        <v>13</v>
      </c>
      <c r="B9" s="4" t="s">
        <v>21</v>
      </c>
      <c r="C9" s="4">
        <v>1</v>
      </c>
      <c r="D9" s="4" t="s">
        <v>24</v>
      </c>
      <c r="E9" s="4" t="s">
        <v>25</v>
      </c>
      <c r="F9" s="4">
        <v>70</v>
      </c>
      <c r="G9" s="4">
        <v>71</v>
      </c>
      <c r="H9" s="4">
        <v>141</v>
      </c>
      <c r="I9" s="5">
        <f t="shared" si="2"/>
        <v>23.5</v>
      </c>
      <c r="J9" s="4">
        <v>5</v>
      </c>
      <c r="K9" s="5">
        <f t="shared" si="3"/>
        <v>26</v>
      </c>
      <c r="L9" s="4">
        <v>3</v>
      </c>
    </row>
    <row r="10" spans="1:12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>
      <c r="A11" s="4" t="s">
        <v>13</v>
      </c>
      <c r="B11" s="4" t="s">
        <v>28</v>
      </c>
      <c r="C11" s="4">
        <v>1</v>
      </c>
      <c r="D11" s="4" t="s">
        <v>26</v>
      </c>
      <c r="E11" s="4" t="s">
        <v>27</v>
      </c>
      <c r="F11" s="4">
        <v>109</v>
      </c>
      <c r="G11" s="4">
        <v>93.5</v>
      </c>
      <c r="H11" s="4">
        <v>202.5</v>
      </c>
      <c r="I11" s="5">
        <f t="shared" ref="I11:I13" si="4">H11/6</f>
        <v>33.75</v>
      </c>
      <c r="J11" s="4"/>
      <c r="K11" s="5">
        <f t="shared" ref="K11:K13" si="5">I11+J11/2</f>
        <v>33.75</v>
      </c>
      <c r="L11" s="4">
        <v>1</v>
      </c>
    </row>
    <row r="12" spans="1:12" s="2" customFormat="1">
      <c r="A12" s="4" t="s">
        <v>13</v>
      </c>
      <c r="B12" s="4" t="s">
        <v>28</v>
      </c>
      <c r="C12" s="4">
        <v>1</v>
      </c>
      <c r="D12" s="4" t="s">
        <v>29</v>
      </c>
      <c r="E12" s="4" t="s">
        <v>30</v>
      </c>
      <c r="F12" s="4">
        <v>109</v>
      </c>
      <c r="G12" s="4">
        <v>89.5</v>
      </c>
      <c r="H12" s="4">
        <v>198.5</v>
      </c>
      <c r="I12" s="5">
        <f t="shared" si="4"/>
        <v>33.083333333333336</v>
      </c>
      <c r="J12" s="4"/>
      <c r="K12" s="5">
        <f t="shared" si="5"/>
        <v>33.083333333333336</v>
      </c>
      <c r="L12" s="4">
        <v>2</v>
      </c>
    </row>
    <row r="13" spans="1:12" s="2" customFormat="1">
      <c r="A13" s="4" t="s">
        <v>13</v>
      </c>
      <c r="B13" s="4" t="s">
        <v>28</v>
      </c>
      <c r="C13" s="4">
        <v>1</v>
      </c>
      <c r="D13" s="4" t="s">
        <v>31</v>
      </c>
      <c r="E13" s="4" t="s">
        <v>32</v>
      </c>
      <c r="F13" s="4">
        <v>85.5</v>
      </c>
      <c r="G13" s="4">
        <v>85</v>
      </c>
      <c r="H13" s="4">
        <v>170.5</v>
      </c>
      <c r="I13" s="5">
        <f t="shared" si="4"/>
        <v>28.416666666666668</v>
      </c>
      <c r="J13" s="4">
        <v>5</v>
      </c>
      <c r="K13" s="5">
        <f t="shared" si="5"/>
        <v>30.916666666666668</v>
      </c>
      <c r="L13" s="4">
        <v>3</v>
      </c>
    </row>
    <row r="14" spans="1:12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4" t="s">
        <v>13</v>
      </c>
      <c r="B15" s="4" t="s">
        <v>35</v>
      </c>
      <c r="C15" s="4">
        <v>1</v>
      </c>
      <c r="D15" s="4" t="s">
        <v>33</v>
      </c>
      <c r="E15" s="4" t="s">
        <v>34</v>
      </c>
      <c r="F15" s="4">
        <v>85</v>
      </c>
      <c r="G15" s="4">
        <v>90</v>
      </c>
      <c r="H15" s="4">
        <v>175</v>
      </c>
      <c r="I15" s="5">
        <f t="shared" ref="I15:I17" si="6">H15/6</f>
        <v>29.166666666666668</v>
      </c>
      <c r="J15" s="4"/>
      <c r="K15" s="5">
        <f t="shared" ref="K15:K17" si="7">I15+J15/2</f>
        <v>29.166666666666668</v>
      </c>
      <c r="L15" s="4">
        <v>1</v>
      </c>
    </row>
    <row r="16" spans="1:12">
      <c r="A16" s="4" t="s">
        <v>13</v>
      </c>
      <c r="B16" s="4" t="s">
        <v>35</v>
      </c>
      <c r="C16" s="4">
        <v>1</v>
      </c>
      <c r="D16" s="4" t="s">
        <v>36</v>
      </c>
      <c r="E16" s="4" t="s">
        <v>37</v>
      </c>
      <c r="F16" s="4">
        <v>88.5</v>
      </c>
      <c r="G16" s="4">
        <v>85.5</v>
      </c>
      <c r="H16" s="4">
        <v>174</v>
      </c>
      <c r="I16" s="5">
        <f t="shared" si="6"/>
        <v>29</v>
      </c>
      <c r="J16" s="4"/>
      <c r="K16" s="5">
        <f t="shared" si="7"/>
        <v>29</v>
      </c>
      <c r="L16" s="4">
        <v>2</v>
      </c>
    </row>
    <row r="17" spans="1:12">
      <c r="A17" s="4" t="s">
        <v>13</v>
      </c>
      <c r="B17" s="4" t="s">
        <v>35</v>
      </c>
      <c r="C17" s="4">
        <v>1</v>
      </c>
      <c r="D17" s="4" t="s">
        <v>38</v>
      </c>
      <c r="E17" s="4" t="s">
        <v>39</v>
      </c>
      <c r="F17" s="4">
        <v>65.5</v>
      </c>
      <c r="G17" s="4">
        <v>92.5</v>
      </c>
      <c r="H17" s="4">
        <v>158</v>
      </c>
      <c r="I17" s="5">
        <f t="shared" si="6"/>
        <v>26.333333333333332</v>
      </c>
      <c r="J17" s="4">
        <v>5</v>
      </c>
      <c r="K17" s="5">
        <f t="shared" si="7"/>
        <v>28.833333333333332</v>
      </c>
      <c r="L17" s="4">
        <v>3</v>
      </c>
    </row>
    <row r="18" spans="1:12">
      <c r="A18" s="3"/>
      <c r="B18" s="3"/>
      <c r="C18" s="4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4" t="s">
        <v>42</v>
      </c>
      <c r="B19" s="4" t="s">
        <v>43</v>
      </c>
      <c r="C19" s="4">
        <v>1</v>
      </c>
      <c r="D19" s="4" t="s">
        <v>40</v>
      </c>
      <c r="E19" s="4" t="s">
        <v>41</v>
      </c>
      <c r="F19" s="4">
        <v>78</v>
      </c>
      <c r="G19" s="4">
        <v>93</v>
      </c>
      <c r="H19" s="4">
        <v>171</v>
      </c>
      <c r="I19" s="5">
        <f t="shared" ref="I19:I21" si="8">H19/6</f>
        <v>28.5</v>
      </c>
      <c r="J19" s="4"/>
      <c r="K19" s="5">
        <f t="shared" ref="K19:K21" si="9">I19</f>
        <v>28.5</v>
      </c>
      <c r="L19" s="4">
        <v>1</v>
      </c>
    </row>
    <row r="20" spans="1:12">
      <c r="A20" s="4" t="s">
        <v>42</v>
      </c>
      <c r="B20" s="4" t="s">
        <v>43</v>
      </c>
      <c r="C20" s="4">
        <v>1</v>
      </c>
      <c r="D20" s="4" t="s">
        <v>44</v>
      </c>
      <c r="E20" s="4" t="s">
        <v>45</v>
      </c>
      <c r="F20" s="4">
        <v>81.5</v>
      </c>
      <c r="G20" s="4">
        <v>86.5</v>
      </c>
      <c r="H20" s="4">
        <v>168</v>
      </c>
      <c r="I20" s="5">
        <f t="shared" si="8"/>
        <v>28</v>
      </c>
      <c r="J20" s="4"/>
      <c r="K20" s="5">
        <f t="shared" si="9"/>
        <v>28</v>
      </c>
      <c r="L20" s="4">
        <v>2</v>
      </c>
    </row>
    <row r="21" spans="1:12">
      <c r="A21" s="4" t="s">
        <v>42</v>
      </c>
      <c r="B21" s="4" t="s">
        <v>43</v>
      </c>
      <c r="C21" s="4">
        <v>1</v>
      </c>
      <c r="D21" s="4" t="s">
        <v>46</v>
      </c>
      <c r="E21" s="4" t="s">
        <v>47</v>
      </c>
      <c r="F21" s="4">
        <v>78</v>
      </c>
      <c r="G21" s="4">
        <v>88</v>
      </c>
      <c r="H21" s="4">
        <v>166</v>
      </c>
      <c r="I21" s="5">
        <f t="shared" si="8"/>
        <v>27.666666666666668</v>
      </c>
      <c r="J21" s="4"/>
      <c r="K21" s="5">
        <f t="shared" si="9"/>
        <v>27.666666666666668</v>
      </c>
      <c r="L21" s="4">
        <v>3</v>
      </c>
    </row>
    <row r="22" spans="1:12">
      <c r="A22" s="3"/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4" t="s">
        <v>50</v>
      </c>
      <c r="B23" s="4" t="s">
        <v>43</v>
      </c>
      <c r="C23" s="4">
        <v>2</v>
      </c>
      <c r="D23" s="4" t="s">
        <v>48</v>
      </c>
      <c r="E23" s="4" t="s">
        <v>49</v>
      </c>
      <c r="F23" s="4">
        <v>94</v>
      </c>
      <c r="G23" s="4">
        <v>102</v>
      </c>
      <c r="H23" s="4">
        <v>196</v>
      </c>
      <c r="I23" s="5">
        <f t="shared" ref="I23:I28" si="10">H23/6</f>
        <v>32.666666666666664</v>
      </c>
      <c r="J23" s="4"/>
      <c r="K23" s="5">
        <f t="shared" ref="K23:K28" si="11">I23+J23/2</f>
        <v>32.666666666666664</v>
      </c>
      <c r="L23" s="4">
        <v>1</v>
      </c>
    </row>
    <row r="24" spans="1:12">
      <c r="A24" s="4" t="s">
        <v>50</v>
      </c>
      <c r="B24" s="4" t="s">
        <v>43</v>
      </c>
      <c r="C24" s="4">
        <v>2</v>
      </c>
      <c r="D24" s="4" t="s">
        <v>51</v>
      </c>
      <c r="E24" s="4" t="s">
        <v>52</v>
      </c>
      <c r="F24" s="4">
        <v>71.5</v>
      </c>
      <c r="G24" s="4">
        <v>96</v>
      </c>
      <c r="H24" s="4">
        <v>167.5</v>
      </c>
      <c r="I24" s="5">
        <f t="shared" si="10"/>
        <v>27.916666666666668</v>
      </c>
      <c r="J24" s="4">
        <v>5</v>
      </c>
      <c r="K24" s="5">
        <f t="shared" si="11"/>
        <v>30.416666666666668</v>
      </c>
      <c r="L24" s="4">
        <v>2</v>
      </c>
    </row>
    <row r="25" spans="1:12">
      <c r="A25" s="4" t="s">
        <v>50</v>
      </c>
      <c r="B25" s="4" t="s">
        <v>43</v>
      </c>
      <c r="C25" s="4">
        <v>2</v>
      </c>
      <c r="D25" s="4" t="s">
        <v>53</v>
      </c>
      <c r="E25" s="4" t="s">
        <v>54</v>
      </c>
      <c r="F25" s="4">
        <v>78</v>
      </c>
      <c r="G25" s="4">
        <v>100.5</v>
      </c>
      <c r="H25" s="4">
        <v>178.5</v>
      </c>
      <c r="I25" s="5">
        <f t="shared" si="10"/>
        <v>29.75</v>
      </c>
      <c r="J25" s="4"/>
      <c r="K25" s="5">
        <f t="shared" si="11"/>
        <v>29.75</v>
      </c>
      <c r="L25" s="4">
        <v>3</v>
      </c>
    </row>
    <row r="26" spans="1:12">
      <c r="A26" s="4" t="s">
        <v>50</v>
      </c>
      <c r="B26" s="4" t="s">
        <v>43</v>
      </c>
      <c r="C26" s="4">
        <v>2</v>
      </c>
      <c r="D26" s="4" t="s">
        <v>55</v>
      </c>
      <c r="E26" s="4" t="s">
        <v>56</v>
      </c>
      <c r="F26" s="4">
        <v>86.5</v>
      </c>
      <c r="G26" s="4">
        <v>89</v>
      </c>
      <c r="H26" s="4">
        <v>175.5</v>
      </c>
      <c r="I26" s="5">
        <f t="shared" si="10"/>
        <v>29.25</v>
      </c>
      <c r="J26" s="4"/>
      <c r="K26" s="5">
        <f t="shared" si="11"/>
        <v>29.25</v>
      </c>
      <c r="L26" s="4">
        <v>4</v>
      </c>
    </row>
    <row r="27" spans="1:12">
      <c r="A27" s="4" t="s">
        <v>50</v>
      </c>
      <c r="B27" s="4" t="s">
        <v>43</v>
      </c>
      <c r="C27" s="4">
        <v>2</v>
      </c>
      <c r="D27" s="4" t="s">
        <v>57</v>
      </c>
      <c r="E27" s="4" t="s">
        <v>58</v>
      </c>
      <c r="F27" s="4">
        <v>78.5</v>
      </c>
      <c r="G27" s="4">
        <v>92.5</v>
      </c>
      <c r="H27" s="4">
        <v>171</v>
      </c>
      <c r="I27" s="5">
        <f t="shared" si="10"/>
        <v>28.5</v>
      </c>
      <c r="J27" s="4"/>
      <c r="K27" s="5">
        <f t="shared" si="11"/>
        <v>28.5</v>
      </c>
      <c r="L27" s="4">
        <v>5</v>
      </c>
    </row>
    <row r="28" spans="1:12">
      <c r="A28" s="4" t="s">
        <v>50</v>
      </c>
      <c r="B28" s="4" t="s">
        <v>43</v>
      </c>
      <c r="C28" s="4">
        <v>2</v>
      </c>
      <c r="D28" s="4" t="s">
        <v>59</v>
      </c>
      <c r="E28" s="4" t="s">
        <v>60</v>
      </c>
      <c r="F28" s="4">
        <v>87</v>
      </c>
      <c r="G28" s="4">
        <v>82.5</v>
      </c>
      <c r="H28" s="4">
        <v>169.5</v>
      </c>
      <c r="I28" s="5">
        <f t="shared" si="10"/>
        <v>28.25</v>
      </c>
      <c r="J28" s="4"/>
      <c r="K28" s="5">
        <f t="shared" si="11"/>
        <v>28.25</v>
      </c>
      <c r="L28" s="4">
        <v>6</v>
      </c>
    </row>
    <row r="29" spans="1:12">
      <c r="A29" s="3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4" t="s">
        <v>63</v>
      </c>
      <c r="B30" s="4" t="s">
        <v>43</v>
      </c>
      <c r="C30" s="4">
        <v>1</v>
      </c>
      <c r="D30" s="4" t="s">
        <v>61</v>
      </c>
      <c r="E30" s="4" t="s">
        <v>62</v>
      </c>
      <c r="F30" s="4">
        <v>91.5</v>
      </c>
      <c r="G30" s="4">
        <v>91</v>
      </c>
      <c r="H30" s="4">
        <v>182.5</v>
      </c>
      <c r="I30" s="5">
        <f t="shared" ref="I30:I33" si="12">H30/6</f>
        <v>30.416666666666668</v>
      </c>
      <c r="J30" s="4"/>
      <c r="K30" s="5">
        <f t="shared" ref="K30:K33" si="13">I30</f>
        <v>30.416666666666668</v>
      </c>
      <c r="L30" s="4">
        <v>1</v>
      </c>
    </row>
    <row r="31" spans="1:12">
      <c r="A31" s="4" t="s">
        <v>63</v>
      </c>
      <c r="B31" s="4" t="s">
        <v>43</v>
      </c>
      <c r="C31" s="4">
        <v>1</v>
      </c>
      <c r="D31" s="4" t="s">
        <v>64</v>
      </c>
      <c r="E31" s="4" t="s">
        <v>65</v>
      </c>
      <c r="F31" s="4">
        <v>78.5</v>
      </c>
      <c r="G31" s="4">
        <v>96.5</v>
      </c>
      <c r="H31" s="4">
        <v>175</v>
      </c>
      <c r="I31" s="5">
        <f t="shared" si="12"/>
        <v>29.166666666666668</v>
      </c>
      <c r="J31" s="4"/>
      <c r="K31" s="5">
        <f t="shared" si="13"/>
        <v>29.166666666666668</v>
      </c>
      <c r="L31" s="4">
        <v>2</v>
      </c>
    </row>
    <row r="32" spans="1:12">
      <c r="A32" s="4" t="s">
        <v>63</v>
      </c>
      <c r="B32" s="4" t="s">
        <v>43</v>
      </c>
      <c r="C32" s="4">
        <v>1</v>
      </c>
      <c r="D32" s="4" t="s">
        <v>66</v>
      </c>
      <c r="E32" s="4" t="s">
        <v>67</v>
      </c>
      <c r="F32" s="4">
        <v>82</v>
      </c>
      <c r="G32" s="4">
        <v>91</v>
      </c>
      <c r="H32" s="4">
        <v>173</v>
      </c>
      <c r="I32" s="5">
        <f t="shared" si="12"/>
        <v>28.833333333333332</v>
      </c>
      <c r="J32" s="4"/>
      <c r="K32" s="5">
        <f t="shared" si="13"/>
        <v>28.833333333333332</v>
      </c>
      <c r="L32" s="4">
        <v>3</v>
      </c>
    </row>
    <row r="33" spans="1:12">
      <c r="A33" s="4" t="s">
        <v>63</v>
      </c>
      <c r="B33" s="4" t="s">
        <v>43</v>
      </c>
      <c r="C33" s="4">
        <v>1</v>
      </c>
      <c r="D33" s="4" t="s">
        <v>68</v>
      </c>
      <c r="E33" s="4" t="s">
        <v>69</v>
      </c>
      <c r="F33" s="4">
        <v>89</v>
      </c>
      <c r="G33" s="4">
        <v>84</v>
      </c>
      <c r="H33" s="4">
        <v>173</v>
      </c>
      <c r="I33" s="5">
        <f t="shared" si="12"/>
        <v>28.833333333333332</v>
      </c>
      <c r="J33" s="4"/>
      <c r="K33" s="5">
        <f t="shared" si="13"/>
        <v>28.833333333333332</v>
      </c>
      <c r="L33" s="4">
        <v>3</v>
      </c>
    </row>
    <row r="34" spans="1:12">
      <c r="A34" s="3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</row>
    <row r="35" spans="1:12" ht="13">
      <c r="A35" s="3" t="s">
        <v>72</v>
      </c>
      <c r="B35" s="11" t="s">
        <v>121</v>
      </c>
      <c r="C35" s="4">
        <v>1</v>
      </c>
      <c r="D35" s="3" t="s">
        <v>70</v>
      </c>
      <c r="E35" s="3" t="s">
        <v>71</v>
      </c>
      <c r="F35" s="3">
        <v>80</v>
      </c>
      <c r="G35" s="3">
        <v>90</v>
      </c>
      <c r="H35" s="3">
        <v>170</v>
      </c>
      <c r="I35" s="6">
        <f t="shared" ref="I35:I37" si="14">H35/6</f>
        <v>28.333333333333332</v>
      </c>
      <c r="J35" s="3"/>
      <c r="K35" s="6">
        <f t="shared" ref="K35:K37" si="15">I35</f>
        <v>28.333333333333332</v>
      </c>
      <c r="L35" s="3">
        <v>1</v>
      </c>
    </row>
    <row r="36" spans="1:12" ht="13">
      <c r="A36" s="4" t="s">
        <v>72</v>
      </c>
      <c r="B36" s="11" t="s">
        <v>121</v>
      </c>
      <c r="C36" s="4">
        <v>1</v>
      </c>
      <c r="D36" s="4" t="s">
        <v>73</v>
      </c>
      <c r="E36" s="4" t="s">
        <v>74</v>
      </c>
      <c r="F36" s="4">
        <v>84</v>
      </c>
      <c r="G36" s="4">
        <v>85.2</v>
      </c>
      <c r="H36" s="4">
        <v>169.2</v>
      </c>
      <c r="I36" s="6">
        <f t="shared" si="14"/>
        <v>28.2</v>
      </c>
      <c r="J36" s="4"/>
      <c r="K36" s="6">
        <f t="shared" si="15"/>
        <v>28.2</v>
      </c>
      <c r="L36" s="4">
        <v>2</v>
      </c>
    </row>
    <row r="37" spans="1:12" ht="13">
      <c r="A37" s="4" t="s">
        <v>72</v>
      </c>
      <c r="B37" s="11" t="s">
        <v>121</v>
      </c>
      <c r="C37" s="4">
        <v>1</v>
      </c>
      <c r="D37" s="4" t="s">
        <v>75</v>
      </c>
      <c r="E37" s="4" t="s">
        <v>76</v>
      </c>
      <c r="F37" s="4">
        <v>93</v>
      </c>
      <c r="G37" s="4">
        <v>43.9</v>
      </c>
      <c r="H37" s="4">
        <v>136.9</v>
      </c>
      <c r="I37" s="6">
        <f t="shared" si="14"/>
        <v>22.816666666666666</v>
      </c>
      <c r="J37" s="4"/>
      <c r="K37" s="6">
        <f t="shared" si="15"/>
        <v>22.816666666666666</v>
      </c>
      <c r="L37" s="4">
        <v>3</v>
      </c>
    </row>
    <row r="38" spans="1:12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</row>
    <row r="39" spans="1:12" ht="13">
      <c r="A39" s="4" t="s">
        <v>79</v>
      </c>
      <c r="B39" s="11" t="s">
        <v>122</v>
      </c>
      <c r="C39" s="4">
        <v>1</v>
      </c>
      <c r="D39" s="4" t="s">
        <v>77</v>
      </c>
      <c r="E39" s="4" t="s">
        <v>78</v>
      </c>
      <c r="F39" s="4">
        <v>86</v>
      </c>
      <c r="G39" s="4">
        <v>49.4</v>
      </c>
      <c r="H39" s="4">
        <v>135.4</v>
      </c>
      <c r="I39" s="5">
        <f t="shared" ref="I39:I41" si="16">H39/6</f>
        <v>22.566666666666666</v>
      </c>
      <c r="J39" s="4"/>
      <c r="K39" s="5">
        <f t="shared" ref="K39:K41" si="17">I39</f>
        <v>22.566666666666666</v>
      </c>
      <c r="L39" s="4">
        <v>1</v>
      </c>
    </row>
    <row r="40" spans="1:12" ht="13">
      <c r="A40" s="4" t="s">
        <v>79</v>
      </c>
      <c r="B40" s="11" t="s">
        <v>122</v>
      </c>
      <c r="C40" s="4">
        <v>1</v>
      </c>
      <c r="D40" s="4" t="s">
        <v>80</v>
      </c>
      <c r="E40" s="4" t="s">
        <v>81</v>
      </c>
      <c r="F40" s="4">
        <v>69.5</v>
      </c>
      <c r="G40" s="4">
        <v>57.5</v>
      </c>
      <c r="H40" s="4">
        <v>127</v>
      </c>
      <c r="I40" s="5">
        <f t="shared" si="16"/>
        <v>21.166666666666668</v>
      </c>
      <c r="J40" s="4"/>
      <c r="K40" s="5">
        <f t="shared" si="17"/>
        <v>21.166666666666668</v>
      </c>
      <c r="L40" s="4">
        <v>2</v>
      </c>
    </row>
    <row r="41" spans="1:12" ht="13">
      <c r="A41" s="4" t="s">
        <v>79</v>
      </c>
      <c r="B41" s="11" t="s">
        <v>122</v>
      </c>
      <c r="C41" s="4">
        <v>1</v>
      </c>
      <c r="D41" s="4" t="s">
        <v>82</v>
      </c>
      <c r="E41" s="4" t="s">
        <v>83</v>
      </c>
      <c r="F41" s="4">
        <v>47.5</v>
      </c>
      <c r="G41" s="4">
        <v>24.4</v>
      </c>
      <c r="H41" s="4">
        <v>71.900000000000006</v>
      </c>
      <c r="I41" s="5">
        <f t="shared" si="16"/>
        <v>11.983333333333334</v>
      </c>
      <c r="J41" s="4"/>
      <c r="K41" s="5">
        <f t="shared" si="17"/>
        <v>11.983333333333334</v>
      </c>
      <c r="L41" s="4">
        <v>3</v>
      </c>
    </row>
    <row r="42" spans="1:12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</row>
    <row r="43" spans="1:12" ht="13">
      <c r="A43" s="4" t="s">
        <v>86</v>
      </c>
      <c r="B43" s="11" t="s">
        <v>123</v>
      </c>
      <c r="C43" s="4">
        <v>2</v>
      </c>
      <c r="D43" s="4" t="s">
        <v>84</v>
      </c>
      <c r="E43" s="4" t="s">
        <v>85</v>
      </c>
      <c r="F43" s="4">
        <v>92</v>
      </c>
      <c r="G43" s="4">
        <v>87.6</v>
      </c>
      <c r="H43" s="4">
        <v>179.6</v>
      </c>
      <c r="I43" s="5">
        <f t="shared" ref="I43:I46" si="18">H43/6</f>
        <v>29.933333333333334</v>
      </c>
      <c r="J43" s="4"/>
      <c r="K43" s="5">
        <f t="shared" ref="K43:K46" si="19">I43</f>
        <v>29.933333333333334</v>
      </c>
      <c r="L43" s="4">
        <v>1</v>
      </c>
    </row>
    <row r="44" spans="1:12" ht="13">
      <c r="A44" s="3" t="s">
        <v>86</v>
      </c>
      <c r="B44" s="11" t="s">
        <v>123</v>
      </c>
      <c r="C44" s="4">
        <v>2</v>
      </c>
      <c r="D44" s="3" t="s">
        <v>87</v>
      </c>
      <c r="E44" s="3" t="s">
        <v>88</v>
      </c>
      <c r="F44" s="3">
        <v>79.5</v>
      </c>
      <c r="G44" s="3">
        <v>63.9</v>
      </c>
      <c r="H44" s="3">
        <v>143.4</v>
      </c>
      <c r="I44" s="5">
        <f t="shared" si="18"/>
        <v>23.900000000000002</v>
      </c>
      <c r="J44" s="3"/>
      <c r="K44" s="5">
        <f t="shared" si="19"/>
        <v>23.900000000000002</v>
      </c>
      <c r="L44" s="3">
        <v>2</v>
      </c>
    </row>
    <row r="45" spans="1:12" ht="13">
      <c r="A45" s="4" t="s">
        <v>86</v>
      </c>
      <c r="B45" s="11" t="s">
        <v>123</v>
      </c>
      <c r="C45" s="4">
        <v>2</v>
      </c>
      <c r="D45" s="4" t="s">
        <v>89</v>
      </c>
      <c r="E45" s="4" t="s">
        <v>90</v>
      </c>
      <c r="F45" s="4">
        <v>56</v>
      </c>
      <c r="G45" s="4">
        <v>66.099999999999994</v>
      </c>
      <c r="H45" s="4">
        <v>122.1</v>
      </c>
      <c r="I45" s="5">
        <f t="shared" si="18"/>
        <v>20.349999999999998</v>
      </c>
      <c r="J45" s="4"/>
      <c r="K45" s="5">
        <f t="shared" si="19"/>
        <v>20.349999999999998</v>
      </c>
      <c r="L45" s="4">
        <v>3</v>
      </c>
    </row>
    <row r="46" spans="1:12" ht="13">
      <c r="A46" s="4" t="s">
        <v>86</v>
      </c>
      <c r="B46" s="11" t="s">
        <v>123</v>
      </c>
      <c r="C46" s="4">
        <v>2</v>
      </c>
      <c r="D46" s="4" t="s">
        <v>91</v>
      </c>
      <c r="E46" s="4" t="s">
        <v>92</v>
      </c>
      <c r="F46" s="4">
        <v>75</v>
      </c>
      <c r="G46" s="4">
        <v>45.7</v>
      </c>
      <c r="H46" s="4">
        <v>120.7</v>
      </c>
      <c r="I46" s="5">
        <f t="shared" si="18"/>
        <v>20.116666666666667</v>
      </c>
      <c r="J46" s="4"/>
      <c r="K46" s="5">
        <f t="shared" si="19"/>
        <v>20.116666666666667</v>
      </c>
      <c r="L46" s="4">
        <v>4</v>
      </c>
    </row>
    <row r="47" spans="1:12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</row>
    <row r="48" spans="1:12" ht="13">
      <c r="A48" s="4" t="s">
        <v>95</v>
      </c>
      <c r="B48" s="11" t="s">
        <v>124</v>
      </c>
      <c r="C48" s="4">
        <v>1</v>
      </c>
      <c r="D48" s="4" t="s">
        <v>93</v>
      </c>
      <c r="E48" s="4" t="s">
        <v>94</v>
      </c>
      <c r="F48" s="4">
        <v>107.5</v>
      </c>
      <c r="G48" s="4">
        <v>106.5</v>
      </c>
      <c r="H48" s="4">
        <v>214</v>
      </c>
      <c r="I48" s="5">
        <f t="shared" ref="I48:I50" si="20">H48/6</f>
        <v>35.666666666666664</v>
      </c>
      <c r="J48" s="4"/>
      <c r="K48" s="5">
        <f t="shared" ref="K48:K50" si="21">I48+J48/2</f>
        <v>35.666666666666664</v>
      </c>
      <c r="L48" s="4">
        <v>1</v>
      </c>
    </row>
    <row r="49" spans="1:12" ht="13">
      <c r="A49" s="4" t="s">
        <v>95</v>
      </c>
      <c r="B49" s="11" t="s">
        <v>124</v>
      </c>
      <c r="C49" s="4">
        <v>1</v>
      </c>
      <c r="D49" s="4" t="s">
        <v>96</v>
      </c>
      <c r="E49" s="4" t="s">
        <v>97</v>
      </c>
      <c r="F49" s="4">
        <v>102.5</v>
      </c>
      <c r="G49" s="4">
        <v>104</v>
      </c>
      <c r="H49" s="4">
        <v>206.5</v>
      </c>
      <c r="I49" s="5">
        <f t="shared" si="20"/>
        <v>34.416666666666664</v>
      </c>
      <c r="J49" s="4"/>
      <c r="K49" s="5">
        <f t="shared" si="21"/>
        <v>34.416666666666664</v>
      </c>
      <c r="L49" s="4">
        <v>2</v>
      </c>
    </row>
    <row r="50" spans="1:12" ht="13">
      <c r="A50" s="4" t="s">
        <v>95</v>
      </c>
      <c r="B50" s="11" t="s">
        <v>124</v>
      </c>
      <c r="C50" s="4">
        <v>1</v>
      </c>
      <c r="D50" s="4" t="s">
        <v>98</v>
      </c>
      <c r="E50" s="4" t="s">
        <v>99</v>
      </c>
      <c r="F50" s="4">
        <v>100</v>
      </c>
      <c r="G50" s="4">
        <v>105.5</v>
      </c>
      <c r="H50" s="4">
        <v>205.5</v>
      </c>
      <c r="I50" s="5">
        <f t="shared" si="20"/>
        <v>34.25</v>
      </c>
      <c r="J50" s="4"/>
      <c r="K50" s="5">
        <f t="shared" si="21"/>
        <v>34.25</v>
      </c>
      <c r="L50" s="4">
        <v>3</v>
      </c>
    </row>
    <row r="51" spans="1:12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4" t="s">
        <v>102</v>
      </c>
      <c r="B52" s="4" t="s">
        <v>103</v>
      </c>
      <c r="C52" s="4">
        <v>2</v>
      </c>
      <c r="D52" s="4" t="s">
        <v>100</v>
      </c>
      <c r="E52" s="4" t="s">
        <v>101</v>
      </c>
      <c r="F52" s="4">
        <v>90.7</v>
      </c>
      <c r="G52" s="4">
        <v>89</v>
      </c>
      <c r="H52" s="4">
        <v>179.7</v>
      </c>
      <c r="I52" s="5">
        <f t="shared" ref="I52:I56" si="22">H52/6</f>
        <v>29.95</v>
      </c>
      <c r="J52" s="4">
        <v>5</v>
      </c>
      <c r="K52" s="5">
        <f t="shared" ref="K52:K56" si="23">I52+J52/2</f>
        <v>32.450000000000003</v>
      </c>
      <c r="L52" s="4">
        <v>1</v>
      </c>
    </row>
    <row r="53" spans="1:12">
      <c r="A53" s="4" t="s">
        <v>102</v>
      </c>
      <c r="B53" s="4" t="s">
        <v>103</v>
      </c>
      <c r="C53" s="4">
        <v>2</v>
      </c>
      <c r="D53" s="4" t="s">
        <v>104</v>
      </c>
      <c r="E53" s="4" t="s">
        <v>105</v>
      </c>
      <c r="F53" s="4">
        <v>105.3</v>
      </c>
      <c r="G53" s="4">
        <v>79.5</v>
      </c>
      <c r="H53" s="4">
        <v>184.8</v>
      </c>
      <c r="I53" s="5">
        <f t="shared" si="22"/>
        <v>30.8</v>
      </c>
      <c r="J53" s="4"/>
      <c r="K53" s="5">
        <f t="shared" si="23"/>
        <v>30.8</v>
      </c>
      <c r="L53" s="4">
        <v>2</v>
      </c>
    </row>
    <row r="54" spans="1:12">
      <c r="A54" s="4" t="s">
        <v>102</v>
      </c>
      <c r="B54" s="4" t="s">
        <v>103</v>
      </c>
      <c r="C54" s="4">
        <v>2</v>
      </c>
      <c r="D54" s="4" t="s">
        <v>106</v>
      </c>
      <c r="E54" s="4" t="s">
        <v>107</v>
      </c>
      <c r="F54" s="4">
        <v>91.4</v>
      </c>
      <c r="G54" s="4">
        <v>90.5</v>
      </c>
      <c r="H54" s="4">
        <v>181.9</v>
      </c>
      <c r="I54" s="5">
        <f t="shared" si="22"/>
        <v>30.316666666666666</v>
      </c>
      <c r="J54" s="4"/>
      <c r="K54" s="5">
        <f t="shared" si="23"/>
        <v>30.316666666666666</v>
      </c>
      <c r="L54" s="4">
        <v>3</v>
      </c>
    </row>
    <row r="55" spans="1:12">
      <c r="A55" s="4" t="s">
        <v>102</v>
      </c>
      <c r="B55" s="4" t="s">
        <v>103</v>
      </c>
      <c r="C55" s="4">
        <v>2</v>
      </c>
      <c r="D55" s="4" t="s">
        <v>108</v>
      </c>
      <c r="E55" s="4" t="s">
        <v>109</v>
      </c>
      <c r="F55" s="4">
        <v>81.099999999999994</v>
      </c>
      <c r="G55" s="4">
        <v>90.5</v>
      </c>
      <c r="H55" s="4">
        <v>171.6</v>
      </c>
      <c r="I55" s="5">
        <f t="shared" si="22"/>
        <v>28.599999999999998</v>
      </c>
      <c r="J55" s="4"/>
      <c r="K55" s="5">
        <f t="shared" si="23"/>
        <v>28.599999999999998</v>
      </c>
      <c r="L55" s="4">
        <v>4</v>
      </c>
    </row>
    <row r="56" spans="1:12">
      <c r="A56" s="4" t="s">
        <v>102</v>
      </c>
      <c r="B56" s="4" t="s">
        <v>103</v>
      </c>
      <c r="C56" s="4">
        <v>2</v>
      </c>
      <c r="D56" s="4" t="s">
        <v>110</v>
      </c>
      <c r="E56" s="4" t="s">
        <v>111</v>
      </c>
      <c r="F56" s="4">
        <v>84</v>
      </c>
      <c r="G56" s="4">
        <v>78</v>
      </c>
      <c r="H56" s="4">
        <v>162</v>
      </c>
      <c r="I56" s="5">
        <f t="shared" si="22"/>
        <v>27</v>
      </c>
      <c r="J56" s="4"/>
      <c r="K56" s="5">
        <f t="shared" si="23"/>
        <v>27</v>
      </c>
      <c r="L56" s="4">
        <v>5</v>
      </c>
    </row>
    <row r="57" spans="1:12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5" t="s">
        <v>102</v>
      </c>
      <c r="B58" s="5" t="s">
        <v>114</v>
      </c>
      <c r="C58" s="4">
        <v>1</v>
      </c>
      <c r="D58" s="5" t="s">
        <v>112</v>
      </c>
      <c r="E58" s="5" t="s">
        <v>113</v>
      </c>
      <c r="F58" s="5">
        <v>94.9</v>
      </c>
      <c r="G58" s="5">
        <v>95</v>
      </c>
      <c r="H58" s="5">
        <v>189.9</v>
      </c>
      <c r="I58" s="5">
        <f t="shared" ref="I58:I60" si="24">H58/6</f>
        <v>31.650000000000002</v>
      </c>
      <c r="J58" s="5"/>
      <c r="K58" s="5">
        <f t="shared" ref="K58:K60" si="25">I58</f>
        <v>31.650000000000002</v>
      </c>
      <c r="L58" s="7">
        <v>1</v>
      </c>
    </row>
    <row r="59" spans="1:12">
      <c r="A59" s="5" t="s">
        <v>102</v>
      </c>
      <c r="B59" s="5" t="s">
        <v>114</v>
      </c>
      <c r="C59" s="4">
        <v>1</v>
      </c>
      <c r="D59" s="5" t="s">
        <v>115</v>
      </c>
      <c r="E59" s="5" t="s">
        <v>116</v>
      </c>
      <c r="F59" s="5">
        <v>81.5</v>
      </c>
      <c r="G59" s="5">
        <v>88</v>
      </c>
      <c r="H59" s="5">
        <v>169.5</v>
      </c>
      <c r="I59" s="5">
        <f t="shared" si="24"/>
        <v>28.25</v>
      </c>
      <c r="J59" s="5"/>
      <c r="K59" s="5">
        <f t="shared" si="25"/>
        <v>28.25</v>
      </c>
      <c r="L59" s="7">
        <v>2</v>
      </c>
    </row>
    <row r="60" spans="1:12">
      <c r="A60" s="5" t="s">
        <v>102</v>
      </c>
      <c r="B60" s="5" t="s">
        <v>114</v>
      </c>
      <c r="C60" s="4">
        <v>1</v>
      </c>
      <c r="D60" s="5" t="s">
        <v>117</v>
      </c>
      <c r="E60" s="5" t="s">
        <v>118</v>
      </c>
      <c r="F60" s="5">
        <v>70.7</v>
      </c>
      <c r="G60" s="5">
        <v>82.5</v>
      </c>
      <c r="H60" s="5">
        <v>153.19999999999999</v>
      </c>
      <c r="I60" s="5">
        <f t="shared" si="24"/>
        <v>25.533333333333331</v>
      </c>
      <c r="J60" s="5"/>
      <c r="K60" s="5">
        <f t="shared" si="25"/>
        <v>25.533333333333331</v>
      </c>
      <c r="L60" s="7">
        <v>3</v>
      </c>
    </row>
  </sheetData>
  <mergeCells count="1">
    <mergeCell ref="A1:L1"/>
  </mergeCells>
  <phoneticPr fontId="3" type="noConversion"/>
  <pageMargins left="0.74803149606299213" right="0" top="0.98425196850393704" bottom="0.98425196850393704" header="0.51181102362204722" footer="0.51181102362204722"/>
  <pageSetup paperSize="9" scale="92" fitToWidth="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liuli</cp:lastModifiedBy>
  <cp:lastPrinted>2018-07-05T01:44:28Z</cp:lastPrinted>
  <dcterms:created xsi:type="dcterms:W3CDTF">2018-06-29T09:38:34Z</dcterms:created>
  <dcterms:modified xsi:type="dcterms:W3CDTF">2018-07-05T01:50:38Z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